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xr:revisionPtr revIDLastSave="0" documentId="13_ncr:1_{89779148-1658-417F-97C0-09CEF91EE09E}" xr6:coauthVersionLast="47" xr6:coauthVersionMax="47" xr10:uidLastSave="{00000000-0000-0000-0000-000000000000}"/>
  <bookViews>
    <workbookView xWindow="5820" yWindow="1890" windowWidth="24000" windowHeight="13710" activeTab="1" xr2:uid="{00000000-000D-0000-FFFF-FFFF00000000}"/>
  </bookViews>
  <sheets>
    <sheet name="Statistics per cultivar  " sheetId="1" r:id="rId1"/>
    <sheet name="Statistics per group" sheetId="2" r:id="rId2"/>
  </sheets>
  <definedNames>
    <definedName name="_xlnm._FilterDatabase" localSheetId="0" hidden="1">'Statistics per cultivar  '!$A$4:$Q$534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H3" i="1"/>
  <c r="G3" i="1"/>
  <c r="F3" i="1"/>
  <c r="E3" i="1"/>
  <c r="D3" i="1"/>
  <c r="C3" i="1"/>
  <c r="Q516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" i="1"/>
  <c r="P6" i="1"/>
  <c r="Q6" i="1" s="1"/>
  <c r="P7" i="1"/>
  <c r="Q7" i="1" s="1"/>
  <c r="P8" i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P17" i="1"/>
  <c r="Q17" i="1" s="1"/>
  <c r="P18" i="1"/>
  <c r="Q18" i="1" s="1"/>
  <c r="P19" i="1"/>
  <c r="Q19" i="1" s="1"/>
  <c r="P20" i="1"/>
  <c r="P21" i="1"/>
  <c r="P22" i="1"/>
  <c r="Q22" i="1" s="1"/>
  <c r="P23" i="1"/>
  <c r="Q23" i="1" s="1"/>
  <c r="P24" i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P33" i="1"/>
  <c r="Q33" i="1" s="1"/>
  <c r="P34" i="1"/>
  <c r="Q34" i="1" s="1"/>
  <c r="P35" i="1"/>
  <c r="Q35" i="1" s="1"/>
  <c r="P36" i="1"/>
  <c r="P37" i="1"/>
  <c r="Q37" i="1" s="1"/>
  <c r="P38" i="1"/>
  <c r="Q38" i="1" s="1"/>
  <c r="P39" i="1"/>
  <c r="Q39" i="1" s="1"/>
  <c r="P40" i="1"/>
  <c r="P41" i="1"/>
  <c r="Q41" i="1" s="1"/>
  <c r="P42" i="1"/>
  <c r="Q42" i="1" s="1"/>
  <c r="P43" i="1"/>
  <c r="P44" i="1"/>
  <c r="Q44" i="1" s="1"/>
  <c r="P45" i="1"/>
  <c r="P46" i="1"/>
  <c r="Q46" i="1" s="1"/>
  <c r="P47" i="1"/>
  <c r="Q47" i="1" s="1"/>
  <c r="P48" i="1"/>
  <c r="P49" i="1"/>
  <c r="Q49" i="1" s="1"/>
  <c r="P50" i="1"/>
  <c r="P51" i="1"/>
  <c r="Q51" i="1" s="1"/>
  <c r="P52" i="1"/>
  <c r="P53" i="1"/>
  <c r="P54" i="1"/>
  <c r="Q54" i="1" s="1"/>
  <c r="P55" i="1"/>
  <c r="Q55" i="1" s="1"/>
  <c r="P56" i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P65" i="1"/>
  <c r="Q65" i="1" s="1"/>
  <c r="P66" i="1"/>
  <c r="Q66" i="1" s="1"/>
  <c r="P67" i="1"/>
  <c r="Q67" i="1" s="1"/>
  <c r="P68" i="1"/>
  <c r="P69" i="1"/>
  <c r="P70" i="1"/>
  <c r="Q70" i="1" s="1"/>
  <c r="P71" i="1"/>
  <c r="Q71" i="1" s="1"/>
  <c r="P72" i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P81" i="1"/>
  <c r="Q81" i="1" s="1"/>
  <c r="P82" i="1"/>
  <c r="P83" i="1"/>
  <c r="Q83" i="1" s="1"/>
  <c r="P84" i="1"/>
  <c r="P85" i="1"/>
  <c r="P86" i="1"/>
  <c r="P87" i="1"/>
  <c r="Q87" i="1" s="1"/>
  <c r="P88" i="1"/>
  <c r="P89" i="1"/>
  <c r="Q89" i="1" s="1"/>
  <c r="P90" i="1"/>
  <c r="P91" i="1"/>
  <c r="Q91" i="1" s="1"/>
  <c r="P92" i="1"/>
  <c r="Q92" i="1" s="1"/>
  <c r="P93" i="1"/>
  <c r="Q93" i="1" s="1"/>
  <c r="P94" i="1"/>
  <c r="Q94" i="1" s="1"/>
  <c r="P95" i="1"/>
  <c r="Q95" i="1" s="1"/>
  <c r="P96" i="1"/>
  <c r="P97" i="1"/>
  <c r="Q97" i="1" s="1"/>
  <c r="P98" i="1"/>
  <c r="Q98" i="1" s="1"/>
  <c r="P99" i="1"/>
  <c r="Q99" i="1" s="1"/>
  <c r="P100" i="1"/>
  <c r="P101" i="1"/>
  <c r="P102" i="1"/>
  <c r="Q102" i="1" s="1"/>
  <c r="P103" i="1"/>
  <c r="Q103" i="1" s="1"/>
  <c r="P104" i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P113" i="1"/>
  <c r="Q113" i="1" s="1"/>
  <c r="P114" i="1"/>
  <c r="Q114" i="1" s="1"/>
  <c r="P115" i="1"/>
  <c r="Q115" i="1" s="1"/>
  <c r="P116" i="1"/>
  <c r="P117" i="1"/>
  <c r="P118" i="1"/>
  <c r="Q118" i="1" s="1"/>
  <c r="P119" i="1"/>
  <c r="Q119" i="1" s="1"/>
  <c r="P120" i="1"/>
  <c r="P121" i="1"/>
  <c r="P122" i="1"/>
  <c r="P123" i="1"/>
  <c r="Q123" i="1" s="1"/>
  <c r="P124" i="1"/>
  <c r="Q124" i="1" s="1"/>
  <c r="P125" i="1"/>
  <c r="Q125" i="1" s="1"/>
  <c r="P126" i="1"/>
  <c r="Q126" i="1" s="1"/>
  <c r="P127" i="1"/>
  <c r="P128" i="1"/>
  <c r="P129" i="1"/>
  <c r="Q129" i="1" s="1"/>
  <c r="P130" i="1"/>
  <c r="Q130" i="1" s="1"/>
  <c r="P131" i="1"/>
  <c r="P132" i="1"/>
  <c r="P133" i="1"/>
  <c r="P134" i="1"/>
  <c r="Q134" i="1" s="1"/>
  <c r="P135" i="1"/>
  <c r="Q135" i="1" s="1"/>
  <c r="P136" i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P145" i="1"/>
  <c r="Q145" i="1" s="1"/>
  <c r="P146" i="1"/>
  <c r="Q146" i="1" s="1"/>
  <c r="P147" i="1"/>
  <c r="P148" i="1"/>
  <c r="P149" i="1"/>
  <c r="P150" i="1"/>
  <c r="Q150" i="1" s="1"/>
  <c r="P151" i="1"/>
  <c r="Q151" i="1" s="1"/>
  <c r="P152" i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P161" i="1"/>
  <c r="Q161" i="1" s="1"/>
  <c r="P162" i="1"/>
  <c r="Q162" i="1" s="1"/>
  <c r="P163" i="1"/>
  <c r="Q163" i="1" s="1"/>
  <c r="P164" i="1"/>
  <c r="P165" i="1"/>
  <c r="P166" i="1"/>
  <c r="Q166" i="1" s="1"/>
  <c r="P167" i="1"/>
  <c r="Q167" i="1" s="1"/>
  <c r="P168" i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P177" i="1"/>
  <c r="Q177" i="1" s="1"/>
  <c r="P178" i="1"/>
  <c r="Q178" i="1" s="1"/>
  <c r="P179" i="1"/>
  <c r="Q179" i="1" s="1"/>
  <c r="P180" i="1"/>
  <c r="P181" i="1"/>
  <c r="P182" i="1"/>
  <c r="P183" i="1"/>
  <c r="Q183" i="1" s="1"/>
  <c r="P184" i="1"/>
  <c r="P185" i="1"/>
  <c r="Q185" i="1" s="1"/>
  <c r="P186" i="1"/>
  <c r="Q186" i="1" s="1"/>
  <c r="P187" i="1"/>
  <c r="P188" i="1"/>
  <c r="Q188" i="1" s="1"/>
  <c r="P189" i="1"/>
  <c r="Q189" i="1" s="1"/>
  <c r="P190" i="1"/>
  <c r="Q190" i="1" s="1"/>
  <c r="P191" i="1"/>
  <c r="Q191" i="1" s="1"/>
  <c r="P192" i="1"/>
  <c r="P193" i="1"/>
  <c r="Q193" i="1" s="1"/>
  <c r="P194" i="1"/>
  <c r="Q194" i="1" s="1"/>
  <c r="P195" i="1"/>
  <c r="Q195" i="1" s="1"/>
  <c r="P196" i="1"/>
  <c r="P197" i="1"/>
  <c r="P198" i="1"/>
  <c r="Q198" i="1" s="1"/>
  <c r="P199" i="1"/>
  <c r="Q199" i="1" s="1"/>
  <c r="P200" i="1"/>
  <c r="P201" i="1"/>
  <c r="Q201" i="1" s="1"/>
  <c r="P202" i="1"/>
  <c r="Q202" i="1" s="1"/>
  <c r="P203" i="1"/>
  <c r="Q203" i="1" s="1"/>
  <c r="P204" i="1"/>
  <c r="Q204" i="1" s="1"/>
  <c r="P205" i="1"/>
  <c r="P206" i="1"/>
  <c r="Q206" i="1" s="1"/>
  <c r="P207" i="1"/>
  <c r="Q207" i="1" s="1"/>
  <c r="P208" i="1"/>
  <c r="P209" i="1"/>
  <c r="Q209" i="1" s="1"/>
  <c r="P210" i="1"/>
  <c r="Q210" i="1" s="1"/>
  <c r="P211" i="1"/>
  <c r="P212" i="1"/>
  <c r="P213" i="1"/>
  <c r="Q213" i="1" s="1"/>
  <c r="P214" i="1"/>
  <c r="Q214" i="1" s="1"/>
  <c r="P215" i="1"/>
  <c r="Q215" i="1" s="1"/>
  <c r="P216" i="1"/>
  <c r="P217" i="1"/>
  <c r="Q217" i="1" s="1"/>
  <c r="P218" i="1"/>
  <c r="P219" i="1"/>
  <c r="Q219" i="1" s="1"/>
  <c r="P220" i="1"/>
  <c r="Q220" i="1" s="1"/>
  <c r="P221" i="1"/>
  <c r="P222" i="1"/>
  <c r="P223" i="1"/>
  <c r="P224" i="1"/>
  <c r="P225" i="1"/>
  <c r="P226" i="1"/>
  <c r="P227" i="1"/>
  <c r="P228" i="1"/>
  <c r="P229" i="1"/>
  <c r="P230" i="1"/>
  <c r="Q230" i="1" s="1"/>
  <c r="P231" i="1"/>
  <c r="P232" i="1"/>
  <c r="P233" i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P241" i="1"/>
  <c r="Q241" i="1" s="1"/>
  <c r="P242" i="1"/>
  <c r="Q242" i="1" s="1"/>
  <c r="P243" i="1"/>
  <c r="P244" i="1"/>
  <c r="P245" i="1"/>
  <c r="P246" i="1"/>
  <c r="Q246" i="1" s="1"/>
  <c r="P247" i="1"/>
  <c r="Q247" i="1" s="1"/>
  <c r="P248" i="1"/>
  <c r="P249" i="1"/>
  <c r="Q249" i="1" s="1"/>
  <c r="P250" i="1"/>
  <c r="Q250" i="1" s="1"/>
  <c r="P251" i="1"/>
  <c r="Q251" i="1" s="1"/>
  <c r="P252" i="1"/>
  <c r="P253" i="1"/>
  <c r="P254" i="1"/>
  <c r="Q254" i="1" s="1"/>
  <c r="P255" i="1"/>
  <c r="Q255" i="1" s="1"/>
  <c r="P256" i="1"/>
  <c r="P257" i="1"/>
  <c r="Q257" i="1" s="1"/>
  <c r="P258" i="1"/>
  <c r="P259" i="1"/>
  <c r="Q259" i="1" s="1"/>
  <c r="P260" i="1"/>
  <c r="P261" i="1"/>
  <c r="P262" i="1"/>
  <c r="Q262" i="1" s="1"/>
  <c r="P263" i="1"/>
  <c r="Q263" i="1" s="1"/>
  <c r="P264" i="1"/>
  <c r="P265" i="1"/>
  <c r="Q265" i="1" s="1"/>
  <c r="P266" i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P273" i="1"/>
  <c r="Q273" i="1" s="1"/>
  <c r="P274" i="1"/>
  <c r="Q274" i="1" s="1"/>
  <c r="P275" i="1"/>
  <c r="Q275" i="1" s="1"/>
  <c r="P276" i="1"/>
  <c r="P277" i="1"/>
  <c r="P278" i="1"/>
  <c r="P279" i="1"/>
  <c r="Q279" i="1" s="1"/>
  <c r="P280" i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P289" i="1"/>
  <c r="Q289" i="1" s="1"/>
  <c r="P290" i="1"/>
  <c r="Q290" i="1" s="1"/>
  <c r="P291" i="1"/>
  <c r="Q291" i="1" s="1"/>
  <c r="P292" i="1"/>
  <c r="P293" i="1"/>
  <c r="P294" i="1"/>
  <c r="Q294" i="1" s="1"/>
  <c r="P295" i="1"/>
  <c r="Q295" i="1" s="1"/>
  <c r="P296" i="1"/>
  <c r="P297" i="1"/>
  <c r="Q297" i="1" s="1"/>
  <c r="P298" i="1"/>
  <c r="Q298" i="1" s="1"/>
  <c r="P299" i="1"/>
  <c r="Q299" i="1" s="1"/>
  <c r="P300" i="1"/>
  <c r="Q300" i="1" s="1"/>
  <c r="P301" i="1"/>
  <c r="Q301" i="1" s="1"/>
  <c r="P302" i="1"/>
  <c r="Q302" i="1" s="1"/>
  <c r="P303" i="1"/>
  <c r="Q303" i="1" s="1"/>
  <c r="P304" i="1"/>
  <c r="P305" i="1"/>
  <c r="Q305" i="1" s="1"/>
  <c r="P306" i="1"/>
  <c r="Q306" i="1" s="1"/>
  <c r="P307" i="1"/>
  <c r="Q307" i="1" s="1"/>
  <c r="P308" i="1"/>
  <c r="P309" i="1"/>
  <c r="P310" i="1"/>
  <c r="Q310" i="1" s="1"/>
  <c r="P311" i="1"/>
  <c r="Q311" i="1" s="1"/>
  <c r="P312" i="1"/>
  <c r="P313" i="1"/>
  <c r="Q313" i="1" s="1"/>
  <c r="P314" i="1"/>
  <c r="Q314" i="1" s="1"/>
  <c r="P315" i="1"/>
  <c r="Q315" i="1" s="1"/>
  <c r="P316" i="1"/>
  <c r="Q316" i="1" s="1"/>
  <c r="P317" i="1"/>
  <c r="Q317" i="1" s="1"/>
  <c r="P318" i="1"/>
  <c r="Q318" i="1" s="1"/>
  <c r="P319" i="1"/>
  <c r="Q319" i="1" s="1"/>
  <c r="P320" i="1"/>
  <c r="P321" i="1"/>
  <c r="Q321" i="1" s="1"/>
  <c r="P322" i="1"/>
  <c r="Q322" i="1" s="1"/>
  <c r="P323" i="1"/>
  <c r="Q323" i="1" s="1"/>
  <c r="P324" i="1"/>
  <c r="P325" i="1"/>
  <c r="P326" i="1"/>
  <c r="Q326" i="1" s="1"/>
  <c r="P327" i="1"/>
  <c r="Q327" i="1" s="1"/>
  <c r="P328" i="1"/>
  <c r="P329" i="1"/>
  <c r="Q329" i="1" s="1"/>
  <c r="P330" i="1"/>
  <c r="Q330" i="1" s="1"/>
  <c r="P331" i="1"/>
  <c r="Q331" i="1" s="1"/>
  <c r="P332" i="1"/>
  <c r="Q332" i="1" s="1"/>
  <c r="P333" i="1"/>
  <c r="Q333" i="1" s="1"/>
  <c r="P334" i="1"/>
  <c r="Q334" i="1" s="1"/>
  <c r="P335" i="1"/>
  <c r="Q335" i="1" s="1"/>
  <c r="P336" i="1"/>
  <c r="P337" i="1"/>
  <c r="Q337" i="1" s="1"/>
  <c r="P338" i="1"/>
  <c r="Q338" i="1" s="1"/>
  <c r="P339" i="1"/>
  <c r="Q339" i="1" s="1"/>
  <c r="P340" i="1"/>
  <c r="P341" i="1"/>
  <c r="P342" i="1"/>
  <c r="Q342" i="1" s="1"/>
  <c r="P343" i="1"/>
  <c r="Q343" i="1" s="1"/>
  <c r="P344" i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P353" i="1"/>
  <c r="Q353" i="1" s="1"/>
  <c r="P354" i="1"/>
  <c r="Q354" i="1" s="1"/>
  <c r="P355" i="1"/>
  <c r="Q355" i="1" s="1"/>
  <c r="P356" i="1"/>
  <c r="P357" i="1"/>
  <c r="P358" i="1"/>
  <c r="Q358" i="1" s="1"/>
  <c r="P359" i="1"/>
  <c r="Q359" i="1" s="1"/>
  <c r="P360" i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P369" i="1"/>
  <c r="Q369" i="1" s="1"/>
  <c r="P370" i="1"/>
  <c r="Q370" i="1" s="1"/>
  <c r="P371" i="1"/>
  <c r="Q371" i="1" s="1"/>
  <c r="P372" i="1"/>
  <c r="P373" i="1"/>
  <c r="P374" i="1"/>
  <c r="Q374" i="1" s="1"/>
  <c r="P375" i="1"/>
  <c r="P376" i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P385" i="1"/>
  <c r="Q385" i="1" s="1"/>
  <c r="P386" i="1"/>
  <c r="Q386" i="1" s="1"/>
  <c r="P387" i="1"/>
  <c r="Q387" i="1" s="1"/>
  <c r="P388" i="1"/>
  <c r="P389" i="1"/>
  <c r="P390" i="1"/>
  <c r="P391" i="1"/>
  <c r="Q391" i="1" s="1"/>
  <c r="P392" i="1"/>
  <c r="P393" i="1"/>
  <c r="Q393" i="1" s="1"/>
  <c r="P394" i="1"/>
  <c r="Q394" i="1" s="1"/>
  <c r="P395" i="1"/>
  <c r="Q395" i="1" s="1"/>
  <c r="P396" i="1"/>
  <c r="Q396" i="1" s="1"/>
  <c r="P397" i="1"/>
  <c r="Q397" i="1" s="1"/>
  <c r="P398" i="1"/>
  <c r="P399" i="1"/>
  <c r="P400" i="1"/>
  <c r="P401" i="1"/>
  <c r="Q401" i="1" s="1"/>
  <c r="P402" i="1"/>
  <c r="Q402" i="1" s="1"/>
  <c r="P403" i="1"/>
  <c r="Q403" i="1" s="1"/>
  <c r="P404" i="1"/>
  <c r="Q404" i="1" s="1"/>
  <c r="P405" i="1"/>
  <c r="P406" i="1"/>
  <c r="Q406" i="1" s="1"/>
  <c r="P407" i="1"/>
  <c r="P408" i="1"/>
  <c r="P409" i="1"/>
  <c r="Q409" i="1" s="1"/>
  <c r="P410" i="1"/>
  <c r="Q410" i="1" s="1"/>
  <c r="P411" i="1"/>
  <c r="Q411" i="1" s="1"/>
  <c r="P412" i="1"/>
  <c r="Q412" i="1" s="1"/>
  <c r="P413" i="1"/>
  <c r="Q413" i="1" s="1"/>
  <c r="P414" i="1"/>
  <c r="Q414" i="1" s="1"/>
  <c r="P415" i="1"/>
  <c r="Q415" i="1" s="1"/>
  <c r="P416" i="1"/>
  <c r="P417" i="1"/>
  <c r="Q417" i="1" s="1"/>
  <c r="P418" i="1"/>
  <c r="P419" i="1"/>
  <c r="Q419" i="1" s="1"/>
  <c r="P420" i="1"/>
  <c r="P421" i="1"/>
  <c r="P422" i="1"/>
  <c r="Q422" i="1" s="1"/>
  <c r="P423" i="1"/>
  <c r="Q423" i="1" s="1"/>
  <c r="P424" i="1"/>
  <c r="Q424" i="1" s="1"/>
  <c r="P425" i="1"/>
  <c r="Q425" i="1" s="1"/>
  <c r="P426" i="1"/>
  <c r="Q426" i="1" s="1"/>
  <c r="P427" i="1"/>
  <c r="Q427" i="1" s="1"/>
  <c r="P428" i="1"/>
  <c r="Q428" i="1" s="1"/>
  <c r="P429" i="1"/>
  <c r="Q429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P444" i="1"/>
  <c r="Q444" i="1" s="1"/>
  <c r="P445" i="1"/>
  <c r="Q445" i="1" s="1"/>
  <c r="P446" i="1"/>
  <c r="Q446" i="1" s="1"/>
  <c r="P447" i="1"/>
  <c r="Q447" i="1" s="1"/>
  <c r="P448" i="1"/>
  <c r="P449" i="1"/>
  <c r="Q449" i="1" s="1"/>
  <c r="P450" i="1"/>
  <c r="Q450" i="1" s="1"/>
  <c r="P451" i="1"/>
  <c r="Q451" i="1" s="1"/>
  <c r="P452" i="1"/>
  <c r="P453" i="1"/>
  <c r="P454" i="1"/>
  <c r="Q454" i="1" s="1"/>
  <c r="P455" i="1"/>
  <c r="Q455" i="1" s="1"/>
  <c r="P456" i="1"/>
  <c r="P457" i="1"/>
  <c r="P458" i="1"/>
  <c r="Q458" i="1" s="1"/>
  <c r="P459" i="1"/>
  <c r="Q459" i="1" s="1"/>
  <c r="P460" i="1"/>
  <c r="Q460" i="1" s="1"/>
  <c r="P461" i="1"/>
  <c r="P462" i="1"/>
  <c r="Q462" i="1" s="1"/>
  <c r="P463" i="1"/>
  <c r="Q463" i="1" s="1"/>
  <c r="P464" i="1"/>
  <c r="Q464" i="1" s="1"/>
  <c r="P465" i="1"/>
  <c r="Q465" i="1" s="1"/>
  <c r="P466" i="1"/>
  <c r="Q466" i="1" s="1"/>
  <c r="P467" i="1"/>
  <c r="Q467" i="1" s="1"/>
  <c r="P468" i="1"/>
  <c r="P469" i="1"/>
  <c r="Q469" i="1" s="1"/>
  <c r="P470" i="1"/>
  <c r="Q470" i="1" s="1"/>
  <c r="P471" i="1"/>
  <c r="Q471" i="1" s="1"/>
  <c r="P472" i="1"/>
  <c r="Q472" i="1" s="1"/>
  <c r="P473" i="1"/>
  <c r="Q473" i="1" s="1"/>
  <c r="P474" i="1"/>
  <c r="Q474" i="1" s="1"/>
  <c r="P475" i="1"/>
  <c r="Q475" i="1" s="1"/>
  <c r="P476" i="1"/>
  <c r="Q476" i="1" s="1"/>
  <c r="P477" i="1"/>
  <c r="Q477" i="1" s="1"/>
  <c r="P478" i="1"/>
  <c r="Q478" i="1" s="1"/>
  <c r="P479" i="1"/>
  <c r="Q479" i="1" s="1"/>
  <c r="P480" i="1"/>
  <c r="Q480" i="1" s="1"/>
  <c r="P481" i="1"/>
  <c r="Q481" i="1" s="1"/>
  <c r="P482" i="1"/>
  <c r="Q482" i="1" s="1"/>
  <c r="P483" i="1"/>
  <c r="Q483" i="1" s="1"/>
  <c r="P484" i="1"/>
  <c r="P485" i="1"/>
  <c r="P486" i="1"/>
  <c r="Q486" i="1" s="1"/>
  <c r="P487" i="1"/>
  <c r="Q487" i="1" s="1"/>
  <c r="P488" i="1"/>
  <c r="Q488" i="1" s="1"/>
  <c r="P489" i="1"/>
  <c r="P490" i="1"/>
  <c r="Q490" i="1" s="1"/>
  <c r="P491" i="1"/>
  <c r="Q491" i="1" s="1"/>
  <c r="P492" i="1"/>
  <c r="Q492" i="1" s="1"/>
  <c r="P493" i="1"/>
  <c r="P494" i="1"/>
  <c r="Q494" i="1" s="1"/>
  <c r="P495" i="1"/>
  <c r="Q495" i="1" s="1"/>
  <c r="P496" i="1"/>
  <c r="Q496" i="1" s="1"/>
  <c r="P497" i="1"/>
  <c r="Q497" i="1" s="1"/>
  <c r="P498" i="1"/>
  <c r="P499" i="1"/>
  <c r="Q499" i="1" s="1"/>
  <c r="P500" i="1"/>
  <c r="P501" i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P509" i="1"/>
  <c r="Q509" i="1" s="1"/>
  <c r="P510" i="1"/>
  <c r="Q510" i="1" s="1"/>
  <c r="P511" i="1"/>
  <c r="Q511" i="1" s="1"/>
  <c r="P512" i="1"/>
  <c r="Q512" i="1" s="1"/>
  <c r="P513" i="1"/>
  <c r="Q513" i="1" s="1"/>
  <c r="P514" i="1"/>
  <c r="Q514" i="1" s="1"/>
  <c r="P515" i="1"/>
  <c r="Q515" i="1" s="1"/>
  <c r="P516" i="1"/>
  <c r="P517" i="1"/>
  <c r="P518" i="1"/>
  <c r="Q518" i="1" s="1"/>
  <c r="P519" i="1"/>
  <c r="Q519" i="1" s="1"/>
  <c r="P520" i="1"/>
  <c r="Q520" i="1" s="1"/>
  <c r="P521" i="1"/>
  <c r="Q521" i="1" s="1"/>
  <c r="P522" i="1"/>
  <c r="Q522" i="1" s="1"/>
  <c r="P523" i="1"/>
  <c r="Q523" i="1" s="1"/>
  <c r="P524" i="1"/>
  <c r="Q524" i="1" s="1"/>
  <c r="P525" i="1"/>
  <c r="Q525" i="1" s="1"/>
  <c r="P526" i="1"/>
  <c r="Q526" i="1" s="1"/>
  <c r="P527" i="1"/>
  <c r="Q527" i="1" s="1"/>
  <c r="P528" i="1"/>
  <c r="Q528" i="1" s="1"/>
  <c r="P529" i="1"/>
  <c r="Q529" i="1" s="1"/>
  <c r="P530" i="1"/>
  <c r="Q530" i="1" s="1"/>
  <c r="P531" i="1"/>
  <c r="Q531" i="1" s="1"/>
  <c r="P532" i="1"/>
  <c r="P533" i="1"/>
  <c r="P534" i="1"/>
  <c r="Q534" i="1" s="1"/>
  <c r="P5" i="1"/>
  <c r="Q533" i="1" l="1"/>
  <c r="Q501" i="1"/>
  <c r="Q485" i="1"/>
  <c r="Q453" i="1"/>
  <c r="Q437" i="1"/>
  <c r="Q421" i="1"/>
  <c r="Q405" i="1"/>
  <c r="Q389" i="1"/>
  <c r="Q357" i="1"/>
  <c r="Q341" i="1"/>
  <c r="Q325" i="1"/>
  <c r="Q309" i="1"/>
  <c r="Q293" i="1"/>
  <c r="Q277" i="1"/>
  <c r="Q261" i="1"/>
  <c r="Q245" i="1"/>
  <c r="Q181" i="1"/>
  <c r="Q165" i="1"/>
  <c r="Q149" i="1"/>
  <c r="Q133" i="1"/>
  <c r="Q117" i="1"/>
  <c r="Q101" i="1"/>
  <c r="Q85" i="1"/>
  <c r="Q53" i="1"/>
  <c r="Q21" i="1"/>
  <c r="I3" i="1"/>
  <c r="Q517" i="1"/>
  <c r="Q532" i="1"/>
  <c r="Q500" i="1"/>
  <c r="Q468" i="1"/>
  <c r="Q452" i="1"/>
  <c r="Q420" i="1"/>
  <c r="Q388" i="1"/>
  <c r="Q372" i="1"/>
  <c r="Q356" i="1"/>
  <c r="Q324" i="1"/>
  <c r="Q308" i="1"/>
  <c r="Q292" i="1"/>
  <c r="Q276" i="1"/>
  <c r="Q260" i="1"/>
  <c r="Q244" i="1"/>
  <c r="Q212" i="1"/>
  <c r="Q196" i="1"/>
  <c r="Q180" i="1"/>
  <c r="Q164" i="1"/>
  <c r="Q148" i="1"/>
  <c r="Q132" i="1"/>
  <c r="Q116" i="1"/>
  <c r="Q100" i="1"/>
  <c r="Q84" i="1"/>
  <c r="Q68" i="1"/>
  <c r="Q52" i="1"/>
  <c r="Q36" i="1"/>
  <c r="Q20" i="1"/>
  <c r="Q5" i="1"/>
  <c r="P3" i="1"/>
  <c r="Q456" i="1"/>
  <c r="Q416" i="1"/>
  <c r="Q400" i="1"/>
  <c r="Q392" i="1"/>
  <c r="Q384" i="1"/>
  <c r="Q368" i="1"/>
  <c r="Q360" i="1"/>
  <c r="Q352" i="1"/>
  <c r="Q336" i="1"/>
  <c r="Q320" i="1"/>
  <c r="Q312" i="1"/>
  <c r="Q304" i="1"/>
  <c r="Q296" i="1"/>
  <c r="Q288" i="1"/>
  <c r="Q280" i="1"/>
  <c r="Q272" i="1"/>
  <c r="Q264" i="1"/>
  <c r="Q256" i="1"/>
  <c r="Q240" i="1"/>
  <c r="Q216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8" i="1"/>
</calcChain>
</file>

<file path=xl/sharedStrings.xml><?xml version="1.0" encoding="utf-8"?>
<sst xmlns="http://schemas.openxmlformats.org/spreadsheetml/2006/main" count="1114" uniqueCount="589">
  <si>
    <t>ACCOLADE</t>
  </si>
  <si>
    <t>ORIENTAL GR</t>
  </si>
  <si>
    <t>AKRON</t>
  </si>
  <si>
    <t>LA-HYBRIDS G</t>
  </si>
  <si>
    <t>ALANNO</t>
  </si>
  <si>
    <t>ALBARETO</t>
  </si>
  <si>
    <t>OT-HYBRIDS G</t>
  </si>
  <si>
    <t>ALBIDONA</t>
  </si>
  <si>
    <t>ALBUFEIRA</t>
  </si>
  <si>
    <t>ALTARUS</t>
  </si>
  <si>
    <t>AMATERAS</t>
  </si>
  <si>
    <t>AMAZING GRACE</t>
  </si>
  <si>
    <t>AMIGA</t>
  </si>
  <si>
    <t>AMISTAD</t>
  </si>
  <si>
    <t>ANDALUCIA</t>
  </si>
  <si>
    <t>ANOUSKA DL111067</t>
  </si>
  <si>
    <t>APRICOT FUDGE</t>
  </si>
  <si>
    <t>ARBATAX</t>
  </si>
  <si>
    <t>ARCADE</t>
  </si>
  <si>
    <t>ARMANDALE</t>
  </si>
  <si>
    <t>AROSA</t>
  </si>
  <si>
    <t>ASCOT</t>
  </si>
  <si>
    <t>ASOPUS</t>
  </si>
  <si>
    <t>ASTERIAN</t>
  </si>
  <si>
    <t>BACARDI</t>
  </si>
  <si>
    <t>BACCA</t>
  </si>
  <si>
    <t>BACH</t>
  </si>
  <si>
    <t>BAROLO</t>
  </si>
  <si>
    <t>BASTOGNE</t>
  </si>
  <si>
    <t>BATALEON</t>
  </si>
  <si>
    <t>TA-HYBRIDS G</t>
  </si>
  <si>
    <t>BATAVIA</t>
  </si>
  <si>
    <t>BAZIN</t>
  </si>
  <si>
    <t>BEAU SOLEIL</t>
  </si>
  <si>
    <t>BEAUTYTREND</t>
  </si>
  <si>
    <t>BELLADONNA</t>
  </si>
  <si>
    <t>BELLAMONTE</t>
  </si>
  <si>
    <t>BELLVILLE</t>
  </si>
  <si>
    <t>BELVEDERE</t>
  </si>
  <si>
    <t>BENEVENTO</t>
  </si>
  <si>
    <t>BIG NEWS</t>
  </si>
  <si>
    <t>BIG SMILE</t>
  </si>
  <si>
    <t>BILBAO</t>
  </si>
  <si>
    <t>BINASCO</t>
  </si>
  <si>
    <t>BLACKSTONE ZANLAZBLACK</t>
  </si>
  <si>
    <t>ASIATIC GRP</t>
  </si>
  <si>
    <t>BLIZZARD</t>
  </si>
  <si>
    <t>BOARDWALK</t>
  </si>
  <si>
    <t>BOLT</t>
  </si>
  <si>
    <t>BOMBASTIC</t>
  </si>
  <si>
    <t>BORRELLO</t>
  </si>
  <si>
    <t>BOTERO</t>
  </si>
  <si>
    <t>BOWL OF BEAUTY</t>
  </si>
  <si>
    <t>BRAMANTE</t>
  </si>
  <si>
    <t>BRANCUSI</t>
  </si>
  <si>
    <t>BRANKO</t>
  </si>
  <si>
    <t>BREAKOUT</t>
  </si>
  <si>
    <t>BRIANZA</t>
  </si>
  <si>
    <t>BRIGHT JOY</t>
  </si>
  <si>
    <t>BRILLIANT STAR DELIGHT</t>
  </si>
  <si>
    <t>BRINDISI</t>
  </si>
  <si>
    <t>BUDAPEST</t>
  </si>
  <si>
    <t>BUDLIGHT</t>
  </si>
  <si>
    <t>CABELLA</t>
  </si>
  <si>
    <t>CACHAREL</t>
  </si>
  <si>
    <t>CAESARS PALACE</t>
  </si>
  <si>
    <t>CALABRIA</t>
  </si>
  <si>
    <t>CALI</t>
  </si>
  <si>
    <t>LO-HYBRIDS G</t>
  </si>
  <si>
    <t>CALVADOS</t>
  </si>
  <si>
    <t>CAMPIONE</t>
  </si>
  <si>
    <t>CANBERRA</t>
  </si>
  <si>
    <t>CANDY CLUB</t>
  </si>
  <si>
    <t>CANOVA</t>
  </si>
  <si>
    <t>CAPTAIN TRICOLORE</t>
  </si>
  <si>
    <t>CARBONERO</t>
  </si>
  <si>
    <t>CASA BLANCA</t>
  </si>
  <si>
    <t>CASERTA</t>
  </si>
  <si>
    <t>CASTELLANI</t>
  </si>
  <si>
    <t>CATEMACO</t>
  </si>
  <si>
    <t>CATINA</t>
  </si>
  <si>
    <t>CATONE</t>
  </si>
  <si>
    <t>CAVALIA ZANLACAV</t>
  </si>
  <si>
    <t>CHABLIS</t>
  </si>
  <si>
    <t>CHARDONNAY</t>
  </si>
  <si>
    <t>CHARLOTTES JOY</t>
  </si>
  <si>
    <t>CHARTWELL</t>
  </si>
  <si>
    <t>CHERRY BABY</t>
  </si>
  <si>
    <t>CLASSIC JOY</t>
  </si>
  <si>
    <t>CLAUDIA</t>
  </si>
  <si>
    <t>COLARES</t>
  </si>
  <si>
    <t>COLORAMA</t>
  </si>
  <si>
    <t>COMPETITION</t>
  </si>
  <si>
    <t>CONCA D'OR</t>
  </si>
  <si>
    <t>CONCORDE</t>
  </si>
  <si>
    <t>CORCOVADO</t>
  </si>
  <si>
    <t>CORFINIO</t>
  </si>
  <si>
    <t>CORLEONE</t>
  </si>
  <si>
    <t>CORTONA</t>
  </si>
  <si>
    <t>CORVARA</t>
  </si>
  <si>
    <t>CORVETTE</t>
  </si>
  <si>
    <t>COURIER</t>
  </si>
  <si>
    <t>CRATER</t>
  </si>
  <si>
    <t>CRODINO</t>
  </si>
  <si>
    <t>CROSSROADS</t>
  </si>
  <si>
    <t>CRYSTAL BLANCA</t>
  </si>
  <si>
    <t>CURIE</t>
  </si>
  <si>
    <t>CURIOSITY</t>
  </si>
  <si>
    <t>DALI</t>
  </si>
  <si>
    <t>DALIAN</t>
  </si>
  <si>
    <t>DARK SECRET</t>
  </si>
  <si>
    <t>DELICATE JOY</t>
  </si>
  <si>
    <t>DIANTHA</t>
  </si>
  <si>
    <t>DIGAME</t>
  </si>
  <si>
    <t>DIWALI</t>
  </si>
  <si>
    <t>DIZZY</t>
  </si>
  <si>
    <t>DONACION</t>
  </si>
  <si>
    <t>DONATO</t>
  </si>
  <si>
    <t>DOROSO</t>
  </si>
  <si>
    <t>DOUBLE DIAMOND</t>
  </si>
  <si>
    <t>DREAMLINE</t>
  </si>
  <si>
    <t>DUCATI</t>
  </si>
  <si>
    <t>DUTCH DESIGN</t>
  </si>
  <si>
    <t>DUTCH PASSION</t>
  </si>
  <si>
    <t>DYNAMITE</t>
  </si>
  <si>
    <t>DYNAMIX</t>
  </si>
  <si>
    <t>EL CAPITAN</t>
  </si>
  <si>
    <t>EL DIVO</t>
  </si>
  <si>
    <t>EL DRAGON</t>
  </si>
  <si>
    <t>ELDORET</t>
  </si>
  <si>
    <t>EMANI</t>
  </si>
  <si>
    <t>EMANUELLA</t>
  </si>
  <si>
    <t>EMMERDALE</t>
  </si>
  <si>
    <t>EMPRESS ZANLOREMP</t>
  </si>
  <si>
    <t>ENIAC</t>
  </si>
  <si>
    <t>ENSOR</t>
  </si>
  <si>
    <t>ENTERTAINER</t>
  </si>
  <si>
    <t>ERCOLANO</t>
  </si>
  <si>
    <t>EREMO</t>
  </si>
  <si>
    <t>ESSENCE</t>
  </si>
  <si>
    <t>ETUDE</t>
  </si>
  <si>
    <t>EUPHORIA</t>
  </si>
  <si>
    <t>EVERTON</t>
  </si>
  <si>
    <t>EXCITE</t>
  </si>
  <si>
    <t>EYELINER</t>
  </si>
  <si>
    <t>FABIENNE</t>
  </si>
  <si>
    <t>FALKLAND</t>
  </si>
  <si>
    <t>FARINELLA</t>
  </si>
  <si>
    <t>FASHION SHOW</t>
  </si>
  <si>
    <t>FASTRADA</t>
  </si>
  <si>
    <t>FEDORA</t>
  </si>
  <si>
    <t>FENICE</t>
  </si>
  <si>
    <t>FIRST ROMANCE</t>
  </si>
  <si>
    <t>FLORIDA</t>
  </si>
  <si>
    <t>FOREVER</t>
  </si>
  <si>
    <t>FORZA RED</t>
  </si>
  <si>
    <t>FOUR QUEENS</t>
  </si>
  <si>
    <t>FRANCESCA</t>
  </si>
  <si>
    <t>FREDO</t>
  </si>
  <si>
    <t>FREEDOM TOWER</t>
  </si>
  <si>
    <t>LONGIFLORU</t>
  </si>
  <si>
    <t>M               0,00</t>
  </si>
  <si>
    <t>FRONT PAGE</t>
  </si>
  <si>
    <t>FRONTERA</t>
  </si>
  <si>
    <t>FUENTA</t>
  </si>
  <si>
    <t>FUJIAN</t>
  </si>
  <si>
    <t>GABON</t>
  </si>
  <si>
    <t>GABRIELLE</t>
  </si>
  <si>
    <t>GALIBIER</t>
  </si>
  <si>
    <t>GAUCHO</t>
  </si>
  <si>
    <t>GENERAL LEE</t>
  </si>
  <si>
    <t>GENTLE ROMANCE</t>
  </si>
  <si>
    <t>GENZANO</t>
  </si>
  <si>
    <t>GERRIT ZALM</t>
  </si>
  <si>
    <t>GOLD CITY</t>
  </si>
  <si>
    <t>GOLDEN MATRIX</t>
  </si>
  <si>
    <t>GOLDEN PASS</t>
  </si>
  <si>
    <t>GOLDEN ROMANCE</t>
  </si>
  <si>
    <t>GOLDEN TYCOON</t>
  </si>
  <si>
    <t>GRACEFULL</t>
  </si>
  <si>
    <t>GRAND AMOUR</t>
  </si>
  <si>
    <t>GRENOBLE</t>
  </si>
  <si>
    <t>GUAPA</t>
  </si>
  <si>
    <t>GWEN</t>
  </si>
  <si>
    <t>HARDROCK</t>
  </si>
  <si>
    <t>HARVARD</t>
  </si>
  <si>
    <t>HEARTSTRINGS</t>
  </si>
  <si>
    <t>HELVETIA</t>
  </si>
  <si>
    <t>HINAULT</t>
  </si>
  <si>
    <t>HONESTY</t>
  </si>
  <si>
    <t>HOUSTON</t>
  </si>
  <si>
    <t>HUIS TEN BOSCH</t>
  </si>
  <si>
    <t>IBIZA</t>
  </si>
  <si>
    <t>ICE DREAMER</t>
  </si>
  <si>
    <t>ICE WONDER</t>
  </si>
  <si>
    <t>ILSE</t>
  </si>
  <si>
    <t>INDIAN DIAMOND</t>
  </si>
  <si>
    <t>INDIAN SUMMERSET</t>
  </si>
  <si>
    <t>INDIANA</t>
  </si>
  <si>
    <t>INNOVATOR</t>
  </si>
  <si>
    <t>JAMALA</t>
  </si>
  <si>
    <t>JAYBIRD</t>
  </si>
  <si>
    <t>JOOP</t>
  </si>
  <si>
    <t>KADANGO</t>
  </si>
  <si>
    <t>KAMSBERG</t>
  </si>
  <si>
    <t>KELSO</t>
  </si>
  <si>
    <t>KESLA</t>
  </si>
  <si>
    <t>KING SOLOMON</t>
  </si>
  <si>
    <t>KINGS CROWN</t>
  </si>
  <si>
    <t>KINGSVILLE</t>
  </si>
  <si>
    <t>KODAIRA</t>
  </si>
  <si>
    <t>LABRADOR</t>
  </si>
  <si>
    <t>LAKE CAREY</t>
  </si>
  <si>
    <t>LANCIFOLIUM</t>
  </si>
  <si>
    <t>SPECIES GRP</t>
  </si>
  <si>
    <t>LARA VAN RUIJVEN</t>
  </si>
  <si>
    <t>LASTING LOVE</t>
  </si>
  <si>
    <t>LAURANA</t>
  </si>
  <si>
    <t>LE PRISTINE</t>
  </si>
  <si>
    <t>LENTELLA</t>
  </si>
  <si>
    <t>LEXUS ZANLOREXUS</t>
  </si>
  <si>
    <t>LIGHT ROMANCE</t>
  </si>
  <si>
    <t>LIMASOL</t>
  </si>
  <si>
    <t>LITOUWEN</t>
  </si>
  <si>
    <t>LIVELY</t>
  </si>
  <si>
    <t>LOTUS BEAUTY</t>
  </si>
  <si>
    <t>LOTUS BREEZE</t>
  </si>
  <si>
    <t>LOTUS ELEGANCE</t>
  </si>
  <si>
    <t>LOTUS JOY</t>
  </si>
  <si>
    <t>LOTUS PURE</t>
  </si>
  <si>
    <t>LOTUS QUEEN</t>
  </si>
  <si>
    <t>LOTUS SPRING</t>
  </si>
  <si>
    <t>LOTUS WONDER</t>
  </si>
  <si>
    <t>LOVE LETTER</t>
  </si>
  <si>
    <t>LOVERSTOWN</t>
  </si>
  <si>
    <t>LUCKY ANGEL</t>
  </si>
  <si>
    <t>LUCKY ONE</t>
  </si>
  <si>
    <t>LUCKY QUEEN</t>
  </si>
  <si>
    <t>MACIZO</t>
  </si>
  <si>
    <t>MAGNY COURS</t>
  </si>
  <si>
    <t>MAJESTIC JOY</t>
  </si>
  <si>
    <t>MALBEC</t>
  </si>
  <si>
    <t>MALDANO</t>
  </si>
  <si>
    <t>MANDALAY BAY</t>
  </si>
  <si>
    <t>MANDARO</t>
  </si>
  <si>
    <t>MANISSA</t>
  </si>
  <si>
    <t>MARENGO</t>
  </si>
  <si>
    <t>MARISOL</t>
  </si>
  <si>
    <t>MARLON</t>
  </si>
  <si>
    <t>MARRIOTT</t>
  </si>
  <si>
    <t>MARTINE</t>
  </si>
  <si>
    <t>MARY ANN</t>
  </si>
  <si>
    <t>MASTER ZANOTMAS</t>
  </si>
  <si>
    <t>MATEO ZANLORMEO</t>
  </si>
  <si>
    <t>MATRIX</t>
  </si>
  <si>
    <t>MAYTIME</t>
  </si>
  <si>
    <t>MEGNUM</t>
  </si>
  <si>
    <t>MELBOURNE</t>
  </si>
  <si>
    <t>MENORCA</t>
  </si>
  <si>
    <t>MENTON</t>
  </si>
  <si>
    <t>MERENTE</t>
  </si>
  <si>
    <t>MERLET</t>
  </si>
  <si>
    <t>MERLINGH</t>
  </si>
  <si>
    <t>MERO STAR</t>
  </si>
  <si>
    <t>MILANO</t>
  </si>
  <si>
    <t>MISS INDY</t>
  </si>
  <si>
    <t>MONSANO</t>
  </si>
  <si>
    <t>MONTE BIANCO</t>
  </si>
  <si>
    <t>MONTENEU</t>
  </si>
  <si>
    <t>MOUNT COOK</t>
  </si>
  <si>
    <t>MOUNT TATE</t>
  </si>
  <si>
    <t>MURANO</t>
  </si>
  <si>
    <t>NASHVILLE</t>
  </si>
  <si>
    <t>NAVONA</t>
  </si>
  <si>
    <t>NELLO</t>
  </si>
  <si>
    <t>NEW JERSEY</t>
  </si>
  <si>
    <t>NJOYZ</t>
  </si>
  <si>
    <t>NOVA SCOTIA</t>
  </si>
  <si>
    <t>NOVA ZEMBLA</t>
  </si>
  <si>
    <t>NYMPH</t>
  </si>
  <si>
    <t>ONE LOVE</t>
  </si>
  <si>
    <t>ORANGE EMPEROR</t>
  </si>
  <si>
    <t>ORANGE LAMPION</t>
  </si>
  <si>
    <t>ORANGE MATRIX</t>
  </si>
  <si>
    <t>ORIGINAL LOVE</t>
  </si>
  <si>
    <t>OSORNO</t>
  </si>
  <si>
    <t>OUTBACK</t>
  </si>
  <si>
    <t>OVADA</t>
  </si>
  <si>
    <t>PACIANO</t>
  </si>
  <si>
    <t>PACIFIC OCEAN</t>
  </si>
  <si>
    <t>PALAZZO</t>
  </si>
  <si>
    <t>PALENA</t>
  </si>
  <si>
    <t>PARADERO</t>
  </si>
  <si>
    <t>PARRANO</t>
  </si>
  <si>
    <t>PARTY DIAMOND</t>
  </si>
  <si>
    <t>PAVIA</t>
  </si>
  <si>
    <t>PENINSULA</t>
  </si>
  <si>
    <t>PERFECT JOY</t>
  </si>
  <si>
    <t>PETACAS</t>
  </si>
  <si>
    <t>PICO</t>
  </si>
  <si>
    <t>PIGALLE</t>
  </si>
  <si>
    <t>PINK BRUSH</t>
  </si>
  <si>
    <t>PINK PALACE</t>
  </si>
  <si>
    <t>PINK ROMANCE</t>
  </si>
  <si>
    <t>PINK ZSAR</t>
  </si>
  <si>
    <t>PINNACLE</t>
  </si>
  <si>
    <t>PIPPAS JOY</t>
  </si>
  <si>
    <t>PLEASANT JOY</t>
  </si>
  <si>
    <t>POKERFACE</t>
  </si>
  <si>
    <t>POMPIDOU</t>
  </si>
  <si>
    <t>PONZONE</t>
  </si>
  <si>
    <t>PRAIANO</t>
  </si>
  <si>
    <t>PREMIUM BLOND</t>
  </si>
  <si>
    <t>PROFUNDO</t>
  </si>
  <si>
    <t>PUMA</t>
  </si>
  <si>
    <t>QWIC</t>
  </si>
  <si>
    <t>RAVELLO</t>
  </si>
  <si>
    <t>RED DAWN</t>
  </si>
  <si>
    <t>RED DESIRE</t>
  </si>
  <si>
    <t>RED EYES</t>
  </si>
  <si>
    <t>RED RADIANCE</t>
  </si>
  <si>
    <t>RED ROCK</t>
  </si>
  <si>
    <t>REDFORD</t>
  </si>
  <si>
    <t>REELEEZE</t>
  </si>
  <si>
    <t>RENESI</t>
  </si>
  <si>
    <t>RESOLUTE</t>
  </si>
  <si>
    <t>RICH ROMANCE</t>
  </si>
  <si>
    <t>RICHMOND</t>
  </si>
  <si>
    <t>ROBINA</t>
  </si>
  <si>
    <t>RODENGO</t>
  </si>
  <si>
    <t>ROSELILY AISHA DL102085</t>
  </si>
  <si>
    <t>ROSELILY ALANA DL154543</t>
  </si>
  <si>
    <t>ROSELILY ANCILLA DL170440</t>
  </si>
  <si>
    <t>ROSELILY ANGELA DL111421</t>
  </si>
  <si>
    <t>ROSELILY ARANZA DL166878</t>
  </si>
  <si>
    <t>ROSELILY ARETHA DL155759</t>
  </si>
  <si>
    <t>ROSELILY AZRA DL15568</t>
  </si>
  <si>
    <t>ROSELILY BIANCA DL166914</t>
  </si>
  <si>
    <t>ROSELILY BOJANA DL168021</t>
  </si>
  <si>
    <t>ROSELILY CECILIA DL170071</t>
  </si>
  <si>
    <t>ROSELILY CELINA DL041121</t>
  </si>
  <si>
    <t>ROSELILY CIARA DL111569</t>
  </si>
  <si>
    <t>ROSELILY CLARISSA DL112503</t>
  </si>
  <si>
    <t>ROSELILY CORDULA DL171354</t>
  </si>
  <si>
    <t>ROSELILY CYRILLA DL171000</t>
  </si>
  <si>
    <t>ROSELILY DALINDA DL111726</t>
  </si>
  <si>
    <t>ROSELILY DEBRA DL168468</t>
  </si>
  <si>
    <t>ROSELILY DEJIMA DL111935</t>
  </si>
  <si>
    <t>ROSELILY DELMARA DL170403</t>
  </si>
  <si>
    <t>ROSELILY DORIA DL111808</t>
  </si>
  <si>
    <t>ROSELILY EDITHA DL11356</t>
  </si>
  <si>
    <t>ROSELILY EDSILIA DL144955</t>
  </si>
  <si>
    <t>ROSELILY ELENA DL04581</t>
  </si>
  <si>
    <t>ROSELILY ELEONORA DL173200</t>
  </si>
  <si>
    <t>ROSELILY ESRA DL144389</t>
  </si>
  <si>
    <t>ROSELILY FLORETTA DL143202</t>
  </si>
  <si>
    <t>ROSELILY GABRIELLA DL168373</t>
  </si>
  <si>
    <t>ROSELILY GISELLA DL155619</t>
  </si>
  <si>
    <t>ROSELILY GRETHA DL172500</t>
  </si>
  <si>
    <t>ROSELILY IRVANA DL168246</t>
  </si>
  <si>
    <t>ROSELILY ISABELLA DL044033</t>
  </si>
  <si>
    <t>ROSELILY JACINTHA DL156375</t>
  </si>
  <si>
    <t>ROSELILY JASMINA DL144905</t>
  </si>
  <si>
    <t>ROSELILY JAVIERA DL168636</t>
  </si>
  <si>
    <t>ROSELILY JOELLA DL171907</t>
  </si>
  <si>
    <t>ROSELILY JOHANNA DL144779</t>
  </si>
  <si>
    <t>ROSELILY JUANA DL125556</t>
  </si>
  <si>
    <t>ROSELILY JULIA DL1128</t>
  </si>
  <si>
    <t>ROSELILY KENDRA DL112077</t>
  </si>
  <si>
    <t>ROSELILY KYRA DL167217</t>
  </si>
  <si>
    <t>ROSELILY LARA DL176998</t>
  </si>
  <si>
    <t>ROSELILY LARISSA DL144670</t>
  </si>
  <si>
    <t>ROSELILY LEONA DL112773</t>
  </si>
  <si>
    <t>ROSELILY LORENA DL111908</t>
  </si>
  <si>
    <t>ROSELILY LUCIA DL170710</t>
  </si>
  <si>
    <t>ROSELILY LUDWINA DL170336</t>
  </si>
  <si>
    <t>ROSELILY LUNA DL131681</t>
  </si>
  <si>
    <t>ROSELILY MALITA DL171826</t>
  </si>
  <si>
    <t>ROSELILY MANOUSKA DL161534</t>
  </si>
  <si>
    <t>ROSELILY MARIELLA DL161499</t>
  </si>
  <si>
    <t>ROSELILY MATHILDA DL171800</t>
  </si>
  <si>
    <t>ROSELILY MAXIMA DL133357</t>
  </si>
  <si>
    <t>ROSELILY MELISSA DL167536</t>
  </si>
  <si>
    <t>ROSELILY MIKAELA DL151250</t>
  </si>
  <si>
    <t>ROSELILY MONICA DL112740</t>
  </si>
  <si>
    <t>ROSELILY NADIA DL168754</t>
  </si>
  <si>
    <t>ROSELILY NATALIA DL04544</t>
  </si>
  <si>
    <t>ROSELILY NATASCHA DL141924</t>
  </si>
  <si>
    <t>ROSELILY NOWA DL144868</t>
  </si>
  <si>
    <t>ROSELILY OLYMPIA DL144846</t>
  </si>
  <si>
    <t>ROSELILY PATRICIA DL1127</t>
  </si>
  <si>
    <t>ROSELILY PAULA DL171238</t>
  </si>
  <si>
    <t>ROSELILY PERNILLA DL154000</t>
  </si>
  <si>
    <t>ROSELILY PETRONELLA DL143587</t>
  </si>
  <si>
    <t>ROSELILY RACHELLA DL190104</t>
  </si>
  <si>
    <t>ROSELILY RAFAELA DL144791</t>
  </si>
  <si>
    <t>ROSELILY RAMONA DL11612</t>
  </si>
  <si>
    <t>ROSELILY RIHANNA DL166927</t>
  </si>
  <si>
    <t>ROSELILY SAMANTHA DL112317</t>
  </si>
  <si>
    <t>ROSELILY SAMUELA DL166331</t>
  </si>
  <si>
    <t>ROSELILY SARA DL104034</t>
  </si>
  <si>
    <t>ROSELILY SHAMIRA DL155380</t>
  </si>
  <si>
    <t>ROSELILY SHERIDA DL180108</t>
  </si>
  <si>
    <t>ROSELILY SIMONA DL170512</t>
  </si>
  <si>
    <t>ROSELILY SITA DL13345</t>
  </si>
  <si>
    <t>ROSELILY TABITHA DL156499</t>
  </si>
  <si>
    <t>ROSELILY TANYA DL168077</t>
  </si>
  <si>
    <t>ROSELILY THALISSA DL11734</t>
  </si>
  <si>
    <t>ROSELILY THALITA DL04992</t>
  </si>
  <si>
    <t>ROSELILY THIRZA DL155291</t>
  </si>
  <si>
    <t>ROSELILY VIOLA DL112838</t>
  </si>
  <si>
    <t>ROSELILY XAVA DL171241</t>
  </si>
  <si>
    <t>ROSELILY ZAPHIRA DL170306</t>
  </si>
  <si>
    <t>ROSELILY ZETA DL144276</t>
  </si>
  <si>
    <t>ROYAL SUNSET</t>
  </si>
  <si>
    <t>ROZALYNN</t>
  </si>
  <si>
    <t>SABOR</t>
  </si>
  <si>
    <t>SALINERO</t>
  </si>
  <si>
    <t>SALVO</t>
  </si>
  <si>
    <t>SAN LUGANO</t>
  </si>
  <si>
    <t>SAN SEBASTIAN</t>
  </si>
  <si>
    <t>SANCERRE</t>
  </si>
  <si>
    <t>SANSOVINO</t>
  </si>
  <si>
    <t>SANTANDER</t>
  </si>
  <si>
    <t>SARONNO</t>
  </si>
  <si>
    <t>SAVIO</t>
  </si>
  <si>
    <t>SCANSANO</t>
  </si>
  <si>
    <t>SCIPIONE</t>
  </si>
  <si>
    <t>SEATTLE</t>
  </si>
  <si>
    <t>SEBRING</t>
  </si>
  <si>
    <t>SECRET KISS</t>
  </si>
  <si>
    <t>SEDONA</t>
  </si>
  <si>
    <t>SEMPIONE</t>
  </si>
  <si>
    <t>SENNA</t>
  </si>
  <si>
    <t>SENTOSA</t>
  </si>
  <si>
    <t>SERANO</t>
  </si>
  <si>
    <t>SERRADA</t>
  </si>
  <si>
    <t>SESTRIERE</t>
  </si>
  <si>
    <t>SEVERN</t>
  </si>
  <si>
    <t>SHARIDA</t>
  </si>
  <si>
    <t>SHEILA ZANTRISHEI</t>
  </si>
  <si>
    <t>SHINE ON</t>
  </si>
  <si>
    <t>SHOW UP</t>
  </si>
  <si>
    <t>SHOWWINNER</t>
  </si>
  <si>
    <t>SIBERIA</t>
  </si>
  <si>
    <t>SIGNUM ZANLORSIG</t>
  </si>
  <si>
    <t>SISTO</t>
  </si>
  <si>
    <t>SKYMASTER</t>
  </si>
  <si>
    <t>SMART ROMANCE</t>
  </si>
  <si>
    <t>SNOWBOARD</t>
  </si>
  <si>
    <t>SOFT ROMANCE</t>
  </si>
  <si>
    <t>SORBONNE</t>
  </si>
  <si>
    <t>SOUTHAMPTON</t>
  </si>
  <si>
    <t>SOUVENIR</t>
  </si>
  <si>
    <t>SPARKLING JOY</t>
  </si>
  <si>
    <t>SPECIAL NEWS</t>
  </si>
  <si>
    <t>STAR GAZER</t>
  </si>
  <si>
    <t>STAR ROMANCE</t>
  </si>
  <si>
    <t>STARFIGHTER</t>
  </si>
  <si>
    <t>STARLIGHT EXPRESS</t>
  </si>
  <si>
    <t>STRATOSPHERE</t>
  </si>
  <si>
    <t>STRONG LOVE</t>
  </si>
  <si>
    <t>SUNDERLAND</t>
  </si>
  <si>
    <t>SUNLIGHT EXPRESS</t>
  </si>
  <si>
    <t>SUNSET JOY</t>
  </si>
  <si>
    <t>SUSTAIN</t>
  </si>
  <si>
    <t>SWEET ROMANCE</t>
  </si>
  <si>
    <t>TABLEDANCE</t>
  </si>
  <si>
    <t>TARRANGO</t>
  </si>
  <si>
    <t>TASMAN</t>
  </si>
  <si>
    <t>TAWNY</t>
  </si>
  <si>
    <t>TESSALA</t>
  </si>
  <si>
    <t>THE EDGE</t>
  </si>
  <si>
    <t>TIBER</t>
  </si>
  <si>
    <t>TIGERMOON</t>
  </si>
  <si>
    <t>TIGERWOODS</t>
  </si>
  <si>
    <t>TIRRENO</t>
  </si>
  <si>
    <t>TISENTO</t>
  </si>
  <si>
    <t>TOBA</t>
  </si>
  <si>
    <t>TOBRUK</t>
  </si>
  <si>
    <t>TORELLI</t>
  </si>
  <si>
    <t>TOUCHSTONE</t>
  </si>
  <si>
    <t>TOUREGA ZANLORTOUR</t>
  </si>
  <si>
    <t>TOURMALET</t>
  </si>
  <si>
    <t>TRENTINO</t>
  </si>
  <si>
    <t>TRESOR</t>
  </si>
  <si>
    <t>TREVI</t>
  </si>
  <si>
    <t>TROCADERO</t>
  </si>
  <si>
    <t>TROPICAL DRAGON</t>
  </si>
  <si>
    <t>TROPICAL JOY</t>
  </si>
  <si>
    <t>TSJAIKOVSKI</t>
  </si>
  <si>
    <t>TWYFORD</t>
  </si>
  <si>
    <t>UCHIDA</t>
  </si>
  <si>
    <t>UNITY</t>
  </si>
  <si>
    <t>UNIVERSAL</t>
  </si>
  <si>
    <t>UNIVERSE</t>
  </si>
  <si>
    <t>VALENTE</t>
  </si>
  <si>
    <t>VALLETTA</t>
  </si>
  <si>
    <t>VENDOME</t>
  </si>
  <si>
    <t>VERA CRUZ</t>
  </si>
  <si>
    <t>VESTARO</t>
  </si>
  <si>
    <t>VETTO</t>
  </si>
  <si>
    <t>VICTORIAS SECRET</t>
  </si>
  <si>
    <t>VICTORY JOY</t>
  </si>
  <si>
    <t>VIERNE</t>
  </si>
  <si>
    <t>VIGNERON</t>
  </si>
  <si>
    <t>VISIONE</t>
  </si>
  <si>
    <t>VIVIANA ZANTRIANA</t>
  </si>
  <si>
    <t>VOLVIC</t>
  </si>
  <si>
    <t>VUELTA</t>
  </si>
  <si>
    <t>WATCH UP</t>
  </si>
  <si>
    <t>WAVERIDER</t>
  </si>
  <si>
    <t>WEDDING GIFT</t>
  </si>
  <si>
    <t>WHITE BALLOONS</t>
  </si>
  <si>
    <t>WHITE BRUSH</t>
  </si>
  <si>
    <t>WHITE HEAVEN</t>
  </si>
  <si>
    <t>WHITE LANTERN</t>
  </si>
  <si>
    <t>WHITE OAK</t>
  </si>
  <si>
    <t>WHITE PASSION</t>
  </si>
  <si>
    <t>WHITE ROMANCE</t>
  </si>
  <si>
    <t>WHITE SHORES</t>
  </si>
  <si>
    <t>WHITE STARLIGHT</t>
  </si>
  <si>
    <t>WHITE TRIUMPH ZANLOTRIUMPH</t>
  </si>
  <si>
    <t>WOORI TOWER</t>
  </si>
  <si>
    <t>YASMINE</t>
  </si>
  <si>
    <t>YELLOW BRUSH</t>
  </si>
  <si>
    <t>YELLOW DIAMOND</t>
  </si>
  <si>
    <t>YELLOW STRIKE</t>
  </si>
  <si>
    <t>YELLOWEEN</t>
  </si>
  <si>
    <t>YERSEKE</t>
  </si>
  <si>
    <t>YOUNIGUE</t>
  </si>
  <si>
    <t>ZAMBESI</t>
  </si>
  <si>
    <t>ZANELLA</t>
  </si>
  <si>
    <t>ZARAGOZA</t>
  </si>
  <si>
    <t>ZEBA</t>
  </si>
  <si>
    <t>MISCELLANEO</t>
  </si>
  <si>
    <t>ZELMIRA</t>
  </si>
  <si>
    <t>ZIRKONIA</t>
  </si>
  <si>
    <t>Overig*</t>
  </si>
  <si>
    <t>Diversen</t>
  </si>
  <si>
    <t>Version date:  July 17th 2023</t>
  </si>
  <si>
    <t>Variety</t>
  </si>
  <si>
    <t>Group</t>
  </si>
  <si>
    <t>2022 Greenhouse grown</t>
  </si>
  <si>
    <t>2022
Scale</t>
  </si>
  <si>
    <t>2022 
Naked scale</t>
  </si>
  <si>
    <t>2022 
2 year grown 
(1st year)</t>
  </si>
  <si>
    <t>2022 
1 year grown</t>
  </si>
  <si>
    <t>2022 
Commercial 
sizes</t>
  </si>
  <si>
    <t>2023 
Scale</t>
  </si>
  <si>
    <t>2023 
Naked scale</t>
  </si>
  <si>
    <t>2023 
2 year grown (2nd year)</t>
  </si>
  <si>
    <t>2023 
1 year grown</t>
  </si>
  <si>
    <t>2022 
2 year grown 
(2nd year)</t>
  </si>
  <si>
    <t>2023 
2 year grown 
(1st year)</t>
  </si>
  <si>
    <t>Difference 2022/2023</t>
  </si>
  <si>
    <t>2023
Greenhouse</t>
  </si>
  <si>
    <t>2022 
Commercial sizes</t>
  </si>
  <si>
    <t>Acreage statistic Lilium2023 per variety  |  Source: BKD</t>
  </si>
  <si>
    <t>LILIUM</t>
  </si>
  <si>
    <t>Toelichting bij statistiek</t>
  </si>
  <si>
    <t>Gewas totaal 2022</t>
  </si>
  <si>
    <t>Kas: luisvnje en niet luisvrije kasteelt incl. bakkenteelt</t>
  </si>
  <si>
    <t>Gewas totaal 2023</t>
  </si>
  <si>
    <t>Schub: 1-jarige schubbenteelt</t>
  </si>
  <si>
    <t xml:space="preserve">2-jarige teelt: onderverdeeld in kale schub en 2 jarig 1e en 2e jaar (excl. geen handel) </t>
    <phoneticPr fontId="13"/>
  </si>
  <si>
    <t>Overig: plantgoed teelt</t>
    <phoneticPr fontId="13"/>
  </si>
  <si>
    <t>Totalen in ha</t>
  </si>
  <si>
    <t>Groep</t>
  </si>
  <si>
    <t>2022 Kas</t>
  </si>
  <si>
    <t xml:space="preserve">2022 Schub </t>
  </si>
  <si>
    <t>2022 kale schub</t>
  </si>
  <si>
    <t>2022 2 jarig 1e •aar</t>
    <phoneticPr fontId="13"/>
  </si>
  <si>
    <t>2022 2 jarig 2e jaar</t>
    <phoneticPr fontId="13"/>
  </si>
  <si>
    <t>2022 Overig</t>
  </si>
  <si>
    <t>2023 Kas</t>
  </si>
  <si>
    <t xml:space="preserve">2023 Schub </t>
  </si>
  <si>
    <t>2023 kale schub</t>
  </si>
  <si>
    <t>2023 2 jarig 1e jaar</t>
    <phoneticPr fontId="13"/>
  </si>
  <si>
    <t>2023 2 jarig 2e jaar</t>
    <phoneticPr fontId="13"/>
  </si>
  <si>
    <t>2023 Overig</t>
  </si>
  <si>
    <t>*****ONBEKEND*****</t>
  </si>
  <si>
    <t>LONGIFLORUM GRP</t>
  </si>
  <si>
    <t>MISCELLANEOUS GRP</t>
  </si>
  <si>
    <t>TA-HYBRIDS GRP</t>
  </si>
  <si>
    <t>LO-HYBRIDS GRP</t>
  </si>
  <si>
    <t>LA-HYBRIDS GRP</t>
  </si>
  <si>
    <t>ORIENTAL GRP</t>
  </si>
  <si>
    <t>OT-HYBRIDS GRP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</si>
</sst>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name val="ＭＳ Ｐゴシック"/>
      <family val="2"/>
      <scheme val="minor"/>
    </font>
    <font>
      <sz val="10"/>
      <color rgb="FF000000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7.5"/>
      <name val="ＭＳ Ｐゴシック"/>
      <family val="2"/>
      <scheme val="minor"/>
    </font>
    <font>
      <sz val="7.5"/>
      <name val="ＭＳ Ｐゴシック"/>
      <family val="2"/>
      <scheme val="minor"/>
    </font>
    <font>
      <sz val="7.5"/>
      <color rgb="FF000000"/>
      <name val="ＭＳ Ｐゴシック"/>
      <family val="2"/>
      <scheme val="minor"/>
    </font>
    <font>
      <b/>
      <sz val="10"/>
      <color rgb="FF000000"/>
      <name val="ＭＳ Ｐゴシック"/>
      <family val="2"/>
      <scheme val="minor"/>
    </font>
    <font>
      <b/>
      <sz val="10"/>
      <name val="ＭＳ Ｐゴシック"/>
      <family val="2"/>
      <scheme val="minor"/>
    </font>
    <font>
      <b/>
      <sz val="7.5"/>
      <color rgb="FF000000"/>
      <name val="ＭＳ Ｐゴシック"/>
      <family val="2"/>
      <scheme val="minor"/>
    </font>
    <font>
      <b/>
      <sz val="22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9" fontId="8" fillId="3" borderId="0" xfId="1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9" fontId="9" fillId="3" borderId="0" xfId="1" applyFont="1" applyFill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9" fontId="10" fillId="3" borderId="2" xfId="1" applyFont="1" applyFill="1" applyBorder="1" applyAlignment="1">
      <alignment vertical="top" shrinkToFit="1"/>
    </xf>
    <xf numFmtId="0" fontId="3" fillId="3" borderId="2" xfId="0" applyFont="1" applyFill="1" applyBorder="1" applyAlignment="1">
      <alignment wrapText="1"/>
    </xf>
    <xf numFmtId="0" fontId="3" fillId="3" borderId="0" xfId="0" applyFont="1" applyFill="1" applyAlignment="1">
      <alignment vertical="top"/>
    </xf>
    <xf numFmtId="9" fontId="8" fillId="3" borderId="0" xfId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right" vertical="top" wrapText="1"/>
    </xf>
    <xf numFmtId="2" fontId="7" fillId="3" borderId="2" xfId="0" applyNumberFormat="1" applyFont="1" applyFill="1" applyBorder="1" applyAlignment="1">
      <alignment horizontal="right" vertical="top" shrinkToFit="1"/>
    </xf>
    <xf numFmtId="2" fontId="10" fillId="3" borderId="2" xfId="0" applyNumberFormat="1" applyFont="1" applyFill="1" applyBorder="1" applyAlignment="1">
      <alignment horizontal="right" vertical="top" shrinkToFit="1"/>
    </xf>
    <xf numFmtId="0" fontId="6" fillId="3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9" fontId="5" fillId="2" borderId="1" xfId="1" applyFont="1" applyFill="1" applyBorder="1" applyAlignment="1">
      <alignment horizontal="left" vertical="top" wrapText="1"/>
    </xf>
    <xf numFmtId="2" fontId="4" fillId="3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5"/>
  <sheetViews>
    <sheetView zoomScaleNormal="100" workbookViewId="0"/>
  </sheetViews>
  <sheetFormatPr defaultRowHeight="12" x14ac:dyDescent="0.2"/>
  <cols>
    <col min="1" max="1" width="28" style="4" customWidth="1"/>
    <col min="2" max="2" width="15.1640625" style="4" customWidth="1"/>
    <col min="3" max="3" width="10.33203125" style="14" customWidth="1"/>
    <col min="4" max="4" width="7.6640625" style="14" customWidth="1"/>
    <col min="5" max="5" width="10.33203125" style="14" customWidth="1"/>
    <col min="6" max="8" width="10.6640625" style="14" customWidth="1"/>
    <col min="9" max="9" width="10.1640625" style="15" customWidth="1"/>
    <col min="10" max="10" width="10.1640625" style="14" customWidth="1"/>
    <col min="11" max="11" width="5.6640625" style="14" customWidth="1"/>
    <col min="12" max="12" width="9.83203125" style="14" customWidth="1"/>
    <col min="13" max="13" width="10.33203125" style="14" customWidth="1"/>
    <col min="14" max="15" width="10.6640625" style="14" customWidth="1"/>
    <col min="16" max="16" width="9.83203125" style="15" customWidth="1"/>
    <col min="17" max="17" width="10.83203125" style="5" customWidth="1"/>
    <col min="18" max="16384" width="9.33203125" style="4"/>
  </cols>
  <sheetData>
    <row r="1" spans="1:17" ht="33" customHeight="1" x14ac:dyDescent="0.2">
      <c r="A1" s="2" t="s">
        <v>558</v>
      </c>
      <c r="B1" s="3"/>
      <c r="C1" s="13"/>
      <c r="D1" s="13"/>
    </row>
    <row r="2" spans="1:17" ht="19.5" customHeight="1" x14ac:dyDescent="0.2">
      <c r="A2" s="24" t="s">
        <v>540</v>
      </c>
      <c r="B2" s="6"/>
      <c r="C2" s="16"/>
      <c r="D2" s="16"/>
      <c r="E2" s="16"/>
      <c r="F2" s="16"/>
      <c r="G2" s="16"/>
      <c r="H2" s="16"/>
      <c r="I2" s="17"/>
      <c r="J2" s="16"/>
      <c r="K2" s="16"/>
      <c r="L2" s="16"/>
      <c r="M2" s="16"/>
      <c r="N2" s="16"/>
      <c r="O2" s="16"/>
      <c r="P2" s="17"/>
      <c r="Q2" s="7"/>
    </row>
    <row r="3" spans="1:17" ht="19.5" customHeight="1" x14ac:dyDescent="0.2">
      <c r="A3" s="6"/>
      <c r="B3" s="6"/>
      <c r="C3" s="23">
        <f>SUM(C5:C534)</f>
        <v>6.68</v>
      </c>
      <c r="D3" s="16">
        <f t="shared" ref="D3:P3" si="0">SUM(D5:D534)</f>
        <v>289.34000000000009</v>
      </c>
      <c r="E3" s="16">
        <f t="shared" si="0"/>
        <v>480.97</v>
      </c>
      <c r="F3" s="16">
        <f t="shared" si="0"/>
        <v>2.27</v>
      </c>
      <c r="G3" s="16">
        <f t="shared" si="0"/>
        <v>376.31000000000006</v>
      </c>
      <c r="H3" s="16">
        <f t="shared" si="0"/>
        <v>3315.7700000000018</v>
      </c>
      <c r="I3" s="17">
        <f t="shared" si="0"/>
        <v>3692.080000000004</v>
      </c>
      <c r="J3" s="16">
        <f t="shared" si="0"/>
        <v>6.5399999999999991</v>
      </c>
      <c r="K3" s="16">
        <f t="shared" si="0"/>
        <v>251.90000000000006</v>
      </c>
      <c r="L3" s="16">
        <f t="shared" si="0"/>
        <v>537.56999999999948</v>
      </c>
      <c r="M3" s="16">
        <f t="shared" si="0"/>
        <v>4.08</v>
      </c>
      <c r="N3" s="16">
        <f t="shared" si="0"/>
        <v>446.53000000000009</v>
      </c>
      <c r="O3" s="16">
        <f t="shared" si="0"/>
        <v>3234.8899999999994</v>
      </c>
      <c r="P3" s="17">
        <f t="shared" si="0"/>
        <v>3681.4199999999992</v>
      </c>
      <c r="Q3" s="7"/>
    </row>
    <row r="4" spans="1:17" ht="46.5" customHeight="1" x14ac:dyDescent="0.2">
      <c r="A4" s="1" t="s">
        <v>541</v>
      </c>
      <c r="B4" s="1" t="s">
        <v>542</v>
      </c>
      <c r="C4" s="21" t="s">
        <v>543</v>
      </c>
      <c r="D4" s="21" t="s">
        <v>544</v>
      </c>
      <c r="E4" s="21" t="s">
        <v>545</v>
      </c>
      <c r="F4" s="21" t="s">
        <v>546</v>
      </c>
      <c r="G4" s="21" t="s">
        <v>553</v>
      </c>
      <c r="H4" s="21" t="s">
        <v>547</v>
      </c>
      <c r="I4" s="21" t="s">
        <v>548</v>
      </c>
      <c r="J4" s="21" t="s">
        <v>556</v>
      </c>
      <c r="K4" s="21" t="s">
        <v>549</v>
      </c>
      <c r="L4" s="21" t="s">
        <v>550</v>
      </c>
      <c r="M4" s="21" t="s">
        <v>554</v>
      </c>
      <c r="N4" s="21" t="s">
        <v>551</v>
      </c>
      <c r="O4" s="21" t="s">
        <v>552</v>
      </c>
      <c r="P4" s="21" t="s">
        <v>557</v>
      </c>
      <c r="Q4" s="22" t="s">
        <v>555</v>
      </c>
    </row>
    <row r="5" spans="1:17" ht="11.25" customHeight="1" x14ac:dyDescent="0.2">
      <c r="A5" s="8" t="s">
        <v>0</v>
      </c>
      <c r="B5" s="8" t="s">
        <v>1</v>
      </c>
      <c r="C5" s="18">
        <v>0</v>
      </c>
      <c r="D5" s="18">
        <v>0</v>
      </c>
      <c r="E5" s="18">
        <v>0.79</v>
      </c>
      <c r="F5" s="18">
        <v>0</v>
      </c>
      <c r="G5" s="18">
        <v>7.0000000000000007E-2</v>
      </c>
      <c r="H5" s="18">
        <v>1.84</v>
      </c>
      <c r="I5" s="19">
        <f>G5+H5</f>
        <v>1.9100000000000001</v>
      </c>
      <c r="J5" s="18">
        <v>0</v>
      </c>
      <c r="K5" s="18">
        <v>0</v>
      </c>
      <c r="L5" s="18">
        <v>2.29</v>
      </c>
      <c r="M5" s="18">
        <v>0</v>
      </c>
      <c r="N5" s="18">
        <v>0.23</v>
      </c>
      <c r="O5" s="18">
        <v>2.09</v>
      </c>
      <c r="P5" s="19">
        <f>O5+N5</f>
        <v>2.3199999999999998</v>
      </c>
      <c r="Q5" s="9">
        <f>P5/I5</f>
        <v>1.2146596858638741</v>
      </c>
    </row>
    <row r="6" spans="1:17" ht="11.1" customHeight="1" x14ac:dyDescent="0.2">
      <c r="A6" s="8" t="s">
        <v>2</v>
      </c>
      <c r="B6" s="8" t="s">
        <v>3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3.81</v>
      </c>
      <c r="I6" s="19">
        <f t="shared" ref="I6:I69" si="1">G6+H6</f>
        <v>3.81</v>
      </c>
      <c r="J6" s="18">
        <v>0</v>
      </c>
      <c r="K6" s="18">
        <v>0</v>
      </c>
      <c r="L6" s="18">
        <v>0</v>
      </c>
      <c r="M6" s="18">
        <v>0</v>
      </c>
      <c r="N6" s="18">
        <v>1.59</v>
      </c>
      <c r="O6" s="18">
        <v>3.08</v>
      </c>
      <c r="P6" s="19">
        <f t="shared" ref="P6:P69" si="2">O6+N6</f>
        <v>4.67</v>
      </c>
      <c r="Q6" s="9">
        <f t="shared" ref="Q6:Q68" si="3">P6/I6</f>
        <v>1.2257217847769029</v>
      </c>
    </row>
    <row r="7" spans="1:17" ht="11.1" customHeight="1" x14ac:dyDescent="0.2">
      <c r="A7" s="8" t="s">
        <v>4</v>
      </c>
      <c r="B7" s="8" t="s">
        <v>1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0.09</v>
      </c>
      <c r="I7" s="19">
        <f t="shared" si="1"/>
        <v>0.09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0.04</v>
      </c>
      <c r="P7" s="19">
        <f t="shared" si="2"/>
        <v>0.04</v>
      </c>
      <c r="Q7" s="9">
        <f t="shared" si="3"/>
        <v>0.44444444444444448</v>
      </c>
    </row>
    <row r="8" spans="1:17" ht="11.1" customHeight="1" x14ac:dyDescent="0.2">
      <c r="A8" s="8" t="s">
        <v>5</v>
      </c>
      <c r="B8" s="8" t="s">
        <v>6</v>
      </c>
      <c r="C8" s="18">
        <v>0</v>
      </c>
      <c r="D8" s="18">
        <v>0</v>
      </c>
      <c r="E8" s="18">
        <v>1.4</v>
      </c>
      <c r="F8" s="18">
        <v>0</v>
      </c>
      <c r="G8" s="18">
        <v>1.31</v>
      </c>
      <c r="H8" s="18">
        <v>6.36</v>
      </c>
      <c r="I8" s="19">
        <f t="shared" si="1"/>
        <v>7.67</v>
      </c>
      <c r="J8" s="18">
        <v>0</v>
      </c>
      <c r="K8" s="18">
        <v>1.31</v>
      </c>
      <c r="L8" s="18">
        <v>1.88</v>
      </c>
      <c r="M8" s="18">
        <v>0</v>
      </c>
      <c r="N8" s="18">
        <v>2.23</v>
      </c>
      <c r="O8" s="18">
        <v>5.09</v>
      </c>
      <c r="P8" s="19">
        <f t="shared" si="2"/>
        <v>7.32</v>
      </c>
      <c r="Q8" s="9">
        <f t="shared" si="3"/>
        <v>0.95436766623207303</v>
      </c>
    </row>
    <row r="9" spans="1:17" ht="11.1" customHeight="1" x14ac:dyDescent="0.2">
      <c r="A9" s="8" t="s">
        <v>7</v>
      </c>
      <c r="B9" s="8" t="s">
        <v>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4.8</v>
      </c>
      <c r="I9" s="19">
        <f t="shared" si="1"/>
        <v>4.8</v>
      </c>
      <c r="J9" s="18">
        <v>0</v>
      </c>
      <c r="K9" s="18">
        <v>0.59</v>
      </c>
      <c r="L9" s="18">
        <v>0</v>
      </c>
      <c r="M9" s="18">
        <v>0</v>
      </c>
      <c r="N9" s="18">
        <v>0</v>
      </c>
      <c r="O9" s="18">
        <v>4.07</v>
      </c>
      <c r="P9" s="19">
        <f t="shared" si="2"/>
        <v>4.07</v>
      </c>
      <c r="Q9" s="9">
        <f t="shared" si="3"/>
        <v>0.84791666666666676</v>
      </c>
    </row>
    <row r="10" spans="1:17" ht="11.1" customHeight="1" x14ac:dyDescent="0.2">
      <c r="A10" s="8" t="s">
        <v>8</v>
      </c>
      <c r="B10" s="8" t="s">
        <v>3</v>
      </c>
      <c r="C10" s="18">
        <v>0</v>
      </c>
      <c r="D10" s="18">
        <v>1.57</v>
      </c>
      <c r="E10" s="18">
        <v>0</v>
      </c>
      <c r="F10" s="18">
        <v>0</v>
      </c>
      <c r="G10" s="18">
        <v>0</v>
      </c>
      <c r="H10" s="18">
        <v>11.83</v>
      </c>
      <c r="I10" s="19">
        <f t="shared" si="1"/>
        <v>11.83</v>
      </c>
      <c r="J10" s="18">
        <v>0</v>
      </c>
      <c r="K10" s="18">
        <v>1.03</v>
      </c>
      <c r="L10" s="18">
        <v>0</v>
      </c>
      <c r="M10" s="18">
        <v>0</v>
      </c>
      <c r="N10" s="18">
        <v>0</v>
      </c>
      <c r="O10" s="18">
        <v>11.78</v>
      </c>
      <c r="P10" s="19">
        <f t="shared" si="2"/>
        <v>11.78</v>
      </c>
      <c r="Q10" s="9">
        <f t="shared" si="3"/>
        <v>0.9957734573119188</v>
      </c>
    </row>
    <row r="11" spans="1:17" ht="11.1" customHeight="1" x14ac:dyDescent="0.2">
      <c r="A11" s="8" t="s">
        <v>9</v>
      </c>
      <c r="B11" s="8" t="s">
        <v>6</v>
      </c>
      <c r="C11" s="18">
        <v>0</v>
      </c>
      <c r="D11" s="18">
        <v>0.32</v>
      </c>
      <c r="E11" s="18">
        <v>1.02</v>
      </c>
      <c r="F11" s="18">
        <v>0</v>
      </c>
      <c r="G11" s="18">
        <v>0.69</v>
      </c>
      <c r="H11" s="18">
        <v>5.82</v>
      </c>
      <c r="I11" s="19">
        <f t="shared" si="1"/>
        <v>6.51</v>
      </c>
      <c r="J11" s="18">
        <v>0</v>
      </c>
      <c r="K11" s="18">
        <v>0.04</v>
      </c>
      <c r="L11" s="18">
        <v>1.63</v>
      </c>
      <c r="M11" s="18">
        <v>0</v>
      </c>
      <c r="N11" s="18">
        <v>0.67</v>
      </c>
      <c r="O11" s="18">
        <v>3.97</v>
      </c>
      <c r="P11" s="19">
        <f t="shared" si="2"/>
        <v>4.6400000000000006</v>
      </c>
      <c r="Q11" s="9">
        <f t="shared" si="3"/>
        <v>0.71274961597542252</v>
      </c>
    </row>
    <row r="12" spans="1:17" ht="11.1" customHeight="1" x14ac:dyDescent="0.2">
      <c r="A12" s="8" t="s">
        <v>10</v>
      </c>
      <c r="B12" s="8" t="s">
        <v>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1.85</v>
      </c>
      <c r="I12" s="19">
        <f t="shared" si="1"/>
        <v>1.85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1.29</v>
      </c>
      <c r="P12" s="19">
        <f t="shared" si="2"/>
        <v>1.29</v>
      </c>
      <c r="Q12" s="9">
        <f t="shared" si="3"/>
        <v>0.69729729729729728</v>
      </c>
    </row>
    <row r="13" spans="1:17" ht="11.1" customHeight="1" x14ac:dyDescent="0.2">
      <c r="A13" s="8" t="s">
        <v>11</v>
      </c>
      <c r="B13" s="8" t="s">
        <v>1</v>
      </c>
      <c r="C13" s="18">
        <v>0</v>
      </c>
      <c r="D13" s="18">
        <v>0.42</v>
      </c>
      <c r="E13" s="18">
        <v>0</v>
      </c>
      <c r="F13" s="18">
        <v>0</v>
      </c>
      <c r="G13" s="18">
        <v>0</v>
      </c>
      <c r="H13" s="18">
        <v>0.41</v>
      </c>
      <c r="I13" s="19">
        <f t="shared" si="1"/>
        <v>0.41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2"/>
        <v>0</v>
      </c>
      <c r="Q13" s="9">
        <f t="shared" si="3"/>
        <v>0</v>
      </c>
    </row>
    <row r="14" spans="1:17" ht="11.1" customHeight="1" x14ac:dyDescent="0.2">
      <c r="A14" s="8" t="s">
        <v>12</v>
      </c>
      <c r="B14" s="8" t="s">
        <v>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2.87</v>
      </c>
      <c r="I14" s="19">
        <f t="shared" si="1"/>
        <v>2.87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0.04</v>
      </c>
      <c r="P14" s="19">
        <f t="shared" si="2"/>
        <v>0.04</v>
      </c>
      <c r="Q14" s="9">
        <f t="shared" si="3"/>
        <v>1.3937282229965157E-2</v>
      </c>
    </row>
    <row r="15" spans="1:17" ht="11.1" customHeight="1" x14ac:dyDescent="0.2">
      <c r="A15" s="8" t="s">
        <v>13</v>
      </c>
      <c r="B15" s="8" t="s">
        <v>1</v>
      </c>
      <c r="C15" s="18">
        <v>0</v>
      </c>
      <c r="D15" s="18">
        <v>0</v>
      </c>
      <c r="E15" s="18">
        <v>1.42</v>
      </c>
      <c r="F15" s="18">
        <v>0</v>
      </c>
      <c r="G15" s="18">
        <v>0.09</v>
      </c>
      <c r="H15" s="18">
        <v>1.79</v>
      </c>
      <c r="I15" s="19">
        <f t="shared" si="1"/>
        <v>1.8800000000000001</v>
      </c>
      <c r="J15" s="18">
        <v>0</v>
      </c>
      <c r="K15" s="18">
        <v>0</v>
      </c>
      <c r="L15" s="18">
        <v>1.77</v>
      </c>
      <c r="M15" s="18">
        <v>0</v>
      </c>
      <c r="N15" s="18">
        <v>0.18</v>
      </c>
      <c r="O15" s="18">
        <v>4.0199999999999996</v>
      </c>
      <c r="P15" s="19">
        <f t="shared" si="2"/>
        <v>4.1999999999999993</v>
      </c>
      <c r="Q15" s="9">
        <f t="shared" si="3"/>
        <v>2.2340425531914887</v>
      </c>
    </row>
    <row r="16" spans="1:17" ht="11.1" customHeight="1" x14ac:dyDescent="0.2">
      <c r="A16" s="8" t="s">
        <v>14</v>
      </c>
      <c r="B16" s="8" t="s">
        <v>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f t="shared" si="1"/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0.01</v>
      </c>
      <c r="P16" s="19">
        <f t="shared" si="2"/>
        <v>0.01</v>
      </c>
      <c r="Q16" s="9"/>
    </row>
    <row r="17" spans="1:17" ht="11.1" customHeight="1" x14ac:dyDescent="0.2">
      <c r="A17" s="8" t="s">
        <v>15</v>
      </c>
      <c r="B17" s="8" t="s">
        <v>1</v>
      </c>
      <c r="C17" s="18">
        <v>0</v>
      </c>
      <c r="D17" s="18">
        <v>7.0000000000000007E-2</v>
      </c>
      <c r="E17" s="18">
        <v>2.6</v>
      </c>
      <c r="F17" s="18">
        <v>0</v>
      </c>
      <c r="G17" s="18">
        <v>0.64</v>
      </c>
      <c r="H17" s="18">
        <v>9.6199999999999992</v>
      </c>
      <c r="I17" s="19">
        <f t="shared" si="1"/>
        <v>10.26</v>
      </c>
      <c r="J17" s="18">
        <v>0</v>
      </c>
      <c r="K17" s="18">
        <v>0.27</v>
      </c>
      <c r="L17" s="18">
        <v>3.07</v>
      </c>
      <c r="M17" s="18">
        <v>0</v>
      </c>
      <c r="N17" s="18">
        <v>2.39</v>
      </c>
      <c r="O17" s="18">
        <v>9.74</v>
      </c>
      <c r="P17" s="19">
        <f t="shared" si="2"/>
        <v>12.13</v>
      </c>
      <c r="Q17" s="9">
        <f t="shared" si="3"/>
        <v>1.1822612085769981</v>
      </c>
    </row>
    <row r="18" spans="1:17" ht="11.25" customHeight="1" x14ac:dyDescent="0.2">
      <c r="A18" s="8" t="s">
        <v>16</v>
      </c>
      <c r="B18" s="8" t="s">
        <v>3</v>
      </c>
      <c r="C18" s="18">
        <v>0</v>
      </c>
      <c r="D18" s="18">
        <v>0.15</v>
      </c>
      <c r="E18" s="18">
        <v>0</v>
      </c>
      <c r="F18" s="18">
        <v>0</v>
      </c>
      <c r="G18" s="18">
        <v>0.26</v>
      </c>
      <c r="H18" s="18">
        <v>2.96</v>
      </c>
      <c r="I18" s="19">
        <f t="shared" si="1"/>
        <v>3.2199999999999998</v>
      </c>
      <c r="J18" s="18">
        <v>0.01</v>
      </c>
      <c r="K18" s="18">
        <v>0.05</v>
      </c>
      <c r="L18" s="18">
        <v>0</v>
      </c>
      <c r="M18" s="18">
        <v>0</v>
      </c>
      <c r="N18" s="18">
        <v>0.08</v>
      </c>
      <c r="O18" s="18">
        <v>0.83</v>
      </c>
      <c r="P18" s="19">
        <f t="shared" si="2"/>
        <v>0.90999999999999992</v>
      </c>
      <c r="Q18" s="9">
        <f t="shared" si="3"/>
        <v>0.28260869565217389</v>
      </c>
    </row>
    <row r="19" spans="1:17" ht="11.1" customHeight="1" x14ac:dyDescent="0.2">
      <c r="A19" s="8" t="s">
        <v>17</v>
      </c>
      <c r="B19" s="8" t="s">
        <v>3</v>
      </c>
      <c r="C19" s="18">
        <v>0</v>
      </c>
      <c r="D19" s="18">
        <v>1.69</v>
      </c>
      <c r="E19" s="18">
        <v>0</v>
      </c>
      <c r="F19" s="18">
        <v>0</v>
      </c>
      <c r="G19" s="18">
        <v>0</v>
      </c>
      <c r="H19" s="18">
        <v>30.55</v>
      </c>
      <c r="I19" s="19">
        <f t="shared" si="1"/>
        <v>30.55</v>
      </c>
      <c r="J19" s="18">
        <v>0</v>
      </c>
      <c r="K19" s="18">
        <v>1.92</v>
      </c>
      <c r="L19" s="18">
        <v>0</v>
      </c>
      <c r="M19" s="18">
        <v>0</v>
      </c>
      <c r="N19" s="18">
        <v>0</v>
      </c>
      <c r="O19" s="18">
        <v>21.88</v>
      </c>
      <c r="P19" s="19">
        <f t="shared" si="2"/>
        <v>21.88</v>
      </c>
      <c r="Q19" s="9">
        <f t="shared" si="3"/>
        <v>0.71620294599017997</v>
      </c>
    </row>
    <row r="20" spans="1:17" ht="11.1" customHeight="1" x14ac:dyDescent="0.2">
      <c r="A20" s="8" t="s">
        <v>18</v>
      </c>
      <c r="B20" s="8" t="s">
        <v>6</v>
      </c>
      <c r="C20" s="18">
        <v>0</v>
      </c>
      <c r="D20" s="18">
        <v>0.39</v>
      </c>
      <c r="E20" s="18">
        <v>0</v>
      </c>
      <c r="F20" s="18">
        <v>0</v>
      </c>
      <c r="G20" s="18">
        <v>0.13</v>
      </c>
      <c r="H20" s="18">
        <v>0.77</v>
      </c>
      <c r="I20" s="19">
        <f t="shared" si="1"/>
        <v>0.9</v>
      </c>
      <c r="J20" s="18">
        <v>0</v>
      </c>
      <c r="K20" s="18">
        <v>0.13</v>
      </c>
      <c r="L20" s="18">
        <v>0</v>
      </c>
      <c r="M20" s="18">
        <v>0</v>
      </c>
      <c r="N20" s="18">
        <v>0.24</v>
      </c>
      <c r="O20" s="18">
        <v>1</v>
      </c>
      <c r="P20" s="19">
        <f t="shared" si="2"/>
        <v>1.24</v>
      </c>
      <c r="Q20" s="9">
        <f t="shared" si="3"/>
        <v>1.3777777777777778</v>
      </c>
    </row>
    <row r="21" spans="1:17" ht="11.1" customHeight="1" x14ac:dyDescent="0.2">
      <c r="A21" s="8" t="s">
        <v>19</v>
      </c>
      <c r="B21" s="8" t="s">
        <v>3</v>
      </c>
      <c r="C21" s="18">
        <v>0</v>
      </c>
      <c r="D21" s="18">
        <v>0.65</v>
      </c>
      <c r="E21" s="18">
        <v>0</v>
      </c>
      <c r="F21" s="18">
        <v>0</v>
      </c>
      <c r="G21" s="18">
        <v>0</v>
      </c>
      <c r="H21" s="18">
        <v>2.38</v>
      </c>
      <c r="I21" s="19">
        <f t="shared" si="1"/>
        <v>2.38</v>
      </c>
      <c r="J21" s="18">
        <v>0</v>
      </c>
      <c r="K21" s="18">
        <v>0.36</v>
      </c>
      <c r="L21" s="18">
        <v>0</v>
      </c>
      <c r="M21" s="18">
        <v>0</v>
      </c>
      <c r="N21" s="18">
        <v>0</v>
      </c>
      <c r="O21" s="18">
        <v>2.7</v>
      </c>
      <c r="P21" s="19">
        <f t="shared" si="2"/>
        <v>2.7</v>
      </c>
      <c r="Q21" s="9">
        <f t="shared" si="3"/>
        <v>1.1344537815126052</v>
      </c>
    </row>
    <row r="22" spans="1:17" ht="11.1" customHeight="1" x14ac:dyDescent="0.2">
      <c r="A22" s="8" t="s">
        <v>20</v>
      </c>
      <c r="B22" s="8" t="s">
        <v>1</v>
      </c>
      <c r="C22" s="18">
        <v>0.03</v>
      </c>
      <c r="D22" s="18">
        <v>0</v>
      </c>
      <c r="E22" s="18">
        <v>0.51</v>
      </c>
      <c r="F22" s="18">
        <v>0</v>
      </c>
      <c r="G22" s="18">
        <v>0.02</v>
      </c>
      <c r="H22" s="18">
        <v>0.5</v>
      </c>
      <c r="I22" s="19">
        <f t="shared" si="1"/>
        <v>0.52</v>
      </c>
      <c r="J22" s="18">
        <v>0.05</v>
      </c>
      <c r="K22" s="18">
        <v>0</v>
      </c>
      <c r="L22" s="18">
        <v>0.17</v>
      </c>
      <c r="M22" s="18">
        <v>0</v>
      </c>
      <c r="N22" s="18">
        <v>0</v>
      </c>
      <c r="O22" s="18">
        <v>0.92</v>
      </c>
      <c r="P22" s="19">
        <f t="shared" si="2"/>
        <v>0.92</v>
      </c>
      <c r="Q22" s="9">
        <f t="shared" si="3"/>
        <v>1.7692307692307692</v>
      </c>
    </row>
    <row r="23" spans="1:17" ht="11.1" customHeight="1" x14ac:dyDescent="0.2">
      <c r="A23" s="8" t="s">
        <v>21</v>
      </c>
      <c r="B23" s="8" t="s">
        <v>1</v>
      </c>
      <c r="C23" s="18">
        <v>0.01</v>
      </c>
      <c r="D23" s="18">
        <v>0</v>
      </c>
      <c r="E23" s="18">
        <v>0.55000000000000004</v>
      </c>
      <c r="F23" s="18">
        <v>0</v>
      </c>
      <c r="G23" s="18">
        <v>0</v>
      </c>
      <c r="H23" s="18">
        <v>0.32</v>
      </c>
      <c r="I23" s="19">
        <f t="shared" si="1"/>
        <v>0.32</v>
      </c>
      <c r="J23" s="18">
        <v>0.01</v>
      </c>
      <c r="K23" s="18">
        <v>0</v>
      </c>
      <c r="L23" s="18">
        <v>0.93</v>
      </c>
      <c r="M23" s="18">
        <v>0</v>
      </c>
      <c r="N23" s="18">
        <v>0</v>
      </c>
      <c r="O23" s="18">
        <v>0.93</v>
      </c>
      <c r="P23" s="19">
        <f t="shared" si="2"/>
        <v>0.93</v>
      </c>
      <c r="Q23" s="9">
        <f t="shared" si="3"/>
        <v>2.90625</v>
      </c>
    </row>
    <row r="24" spans="1:17" ht="11.1" customHeight="1" x14ac:dyDescent="0.2">
      <c r="A24" s="8" t="s">
        <v>22</v>
      </c>
      <c r="B24" s="8" t="s">
        <v>3</v>
      </c>
      <c r="C24" s="18">
        <v>0</v>
      </c>
      <c r="D24" s="18">
        <v>0.25</v>
      </c>
      <c r="E24" s="18">
        <v>0</v>
      </c>
      <c r="F24" s="18">
        <v>0</v>
      </c>
      <c r="G24" s="18">
        <v>0</v>
      </c>
      <c r="H24" s="18">
        <v>4.87</v>
      </c>
      <c r="I24" s="19">
        <f t="shared" si="1"/>
        <v>4.87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6.89</v>
      </c>
      <c r="P24" s="19">
        <f t="shared" si="2"/>
        <v>6.89</v>
      </c>
      <c r="Q24" s="9">
        <f t="shared" si="3"/>
        <v>1.4147843942505132</v>
      </c>
    </row>
    <row r="25" spans="1:17" ht="11.1" customHeight="1" x14ac:dyDescent="0.2">
      <c r="A25" s="8" t="s">
        <v>23</v>
      </c>
      <c r="B25" s="8" t="s">
        <v>1</v>
      </c>
      <c r="C25" s="18">
        <v>0</v>
      </c>
      <c r="D25" s="18">
        <v>0.32</v>
      </c>
      <c r="E25" s="18">
        <v>0</v>
      </c>
      <c r="F25" s="18">
        <v>0</v>
      </c>
      <c r="G25" s="18">
        <v>0</v>
      </c>
      <c r="H25" s="18">
        <v>1.79</v>
      </c>
      <c r="I25" s="19">
        <f t="shared" si="1"/>
        <v>1.79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0.19</v>
      </c>
      <c r="P25" s="19">
        <f t="shared" si="2"/>
        <v>0.19</v>
      </c>
      <c r="Q25" s="9">
        <f t="shared" si="3"/>
        <v>0.10614525139664804</v>
      </c>
    </row>
    <row r="26" spans="1:17" ht="11.1" customHeight="1" x14ac:dyDescent="0.2">
      <c r="A26" s="8" t="s">
        <v>24</v>
      </c>
      <c r="B26" s="8" t="s">
        <v>1</v>
      </c>
      <c r="C26" s="18">
        <v>0</v>
      </c>
      <c r="D26" s="18">
        <v>1.42</v>
      </c>
      <c r="E26" s="18">
        <v>1.94</v>
      </c>
      <c r="F26" s="18">
        <v>0</v>
      </c>
      <c r="G26" s="18">
        <v>5.64</v>
      </c>
      <c r="H26" s="18">
        <v>11.22</v>
      </c>
      <c r="I26" s="19">
        <f t="shared" si="1"/>
        <v>16.86</v>
      </c>
      <c r="J26" s="18">
        <v>0</v>
      </c>
      <c r="K26" s="18">
        <v>1.17</v>
      </c>
      <c r="L26" s="18">
        <v>2.17</v>
      </c>
      <c r="M26" s="18">
        <v>0</v>
      </c>
      <c r="N26" s="18">
        <v>5.05</v>
      </c>
      <c r="O26" s="18">
        <v>6.35</v>
      </c>
      <c r="P26" s="19">
        <f t="shared" si="2"/>
        <v>11.399999999999999</v>
      </c>
      <c r="Q26" s="9">
        <f t="shared" si="3"/>
        <v>0.67615658362989317</v>
      </c>
    </row>
    <row r="27" spans="1:17" ht="11.1" customHeight="1" x14ac:dyDescent="0.2">
      <c r="A27" s="8" t="s">
        <v>25</v>
      </c>
      <c r="B27" s="8" t="s">
        <v>6</v>
      </c>
      <c r="C27" s="18">
        <v>0.01</v>
      </c>
      <c r="D27" s="18">
        <v>0.11</v>
      </c>
      <c r="E27" s="18">
        <v>0</v>
      </c>
      <c r="F27" s="18">
        <v>0</v>
      </c>
      <c r="G27" s="18">
        <v>0</v>
      </c>
      <c r="H27" s="18">
        <v>0.06</v>
      </c>
      <c r="I27" s="19">
        <f t="shared" si="1"/>
        <v>0.06</v>
      </c>
      <c r="J27" s="18">
        <v>0.01</v>
      </c>
      <c r="K27" s="18">
        <v>0.16</v>
      </c>
      <c r="L27" s="18">
        <v>0</v>
      </c>
      <c r="M27" s="18">
        <v>0</v>
      </c>
      <c r="N27" s="18">
        <v>0</v>
      </c>
      <c r="O27" s="18">
        <v>0.36</v>
      </c>
      <c r="P27" s="19">
        <f t="shared" si="2"/>
        <v>0.36</v>
      </c>
      <c r="Q27" s="9">
        <f t="shared" si="3"/>
        <v>6</v>
      </c>
    </row>
    <row r="28" spans="1:17" ht="11.1" customHeight="1" x14ac:dyDescent="0.2">
      <c r="A28" s="8" t="s">
        <v>26</v>
      </c>
      <c r="B28" s="8" t="s">
        <v>3</v>
      </c>
      <c r="C28" s="18">
        <v>0</v>
      </c>
      <c r="D28" s="18">
        <v>1.68</v>
      </c>
      <c r="E28" s="18">
        <v>0</v>
      </c>
      <c r="F28" s="18">
        <v>0</v>
      </c>
      <c r="G28" s="18">
        <v>0</v>
      </c>
      <c r="H28" s="18">
        <v>19.73</v>
      </c>
      <c r="I28" s="19">
        <f t="shared" si="1"/>
        <v>19.73</v>
      </c>
      <c r="J28" s="18">
        <v>0</v>
      </c>
      <c r="K28" s="18">
        <v>1.8</v>
      </c>
      <c r="L28" s="18">
        <v>0</v>
      </c>
      <c r="M28" s="18">
        <v>0</v>
      </c>
      <c r="N28" s="18">
        <v>0</v>
      </c>
      <c r="O28" s="18">
        <v>21.95</v>
      </c>
      <c r="P28" s="19">
        <f t="shared" si="2"/>
        <v>21.95</v>
      </c>
      <c r="Q28" s="9">
        <f t="shared" si="3"/>
        <v>1.1125190065889508</v>
      </c>
    </row>
    <row r="29" spans="1:17" ht="11.1" customHeight="1" x14ac:dyDescent="0.2">
      <c r="A29" s="8" t="s">
        <v>27</v>
      </c>
      <c r="B29" s="8" t="s">
        <v>3</v>
      </c>
      <c r="C29" s="18">
        <v>0</v>
      </c>
      <c r="D29" s="18">
        <v>1.75</v>
      </c>
      <c r="E29" s="18">
        <v>0</v>
      </c>
      <c r="F29" s="18">
        <v>0</v>
      </c>
      <c r="G29" s="18">
        <v>0</v>
      </c>
      <c r="H29" s="18">
        <v>4.2699999999999996</v>
      </c>
      <c r="I29" s="19">
        <f t="shared" si="1"/>
        <v>4.2699999999999996</v>
      </c>
      <c r="J29" s="18">
        <v>0</v>
      </c>
      <c r="K29" s="18">
        <v>1.19</v>
      </c>
      <c r="L29" s="18">
        <v>0</v>
      </c>
      <c r="M29" s="18">
        <v>0</v>
      </c>
      <c r="N29" s="18">
        <v>0</v>
      </c>
      <c r="O29" s="18">
        <v>7.65</v>
      </c>
      <c r="P29" s="19">
        <f t="shared" si="2"/>
        <v>7.65</v>
      </c>
      <c r="Q29" s="9">
        <f t="shared" si="3"/>
        <v>1.7915690866510541</v>
      </c>
    </row>
    <row r="30" spans="1:17" ht="11.1" customHeight="1" x14ac:dyDescent="0.2">
      <c r="A30" s="8" t="s">
        <v>28</v>
      </c>
      <c r="B30" s="8" t="s">
        <v>6</v>
      </c>
      <c r="C30" s="18">
        <v>0</v>
      </c>
      <c r="D30" s="18">
        <v>0</v>
      </c>
      <c r="E30" s="18">
        <v>7.0000000000000007E-2</v>
      </c>
      <c r="F30" s="18">
        <v>0</v>
      </c>
      <c r="G30" s="18">
        <v>0</v>
      </c>
      <c r="H30" s="18">
        <v>0.06</v>
      </c>
      <c r="I30" s="19">
        <f t="shared" si="1"/>
        <v>0.06</v>
      </c>
      <c r="J30" s="18">
        <v>0</v>
      </c>
      <c r="K30" s="18">
        <v>0.04</v>
      </c>
      <c r="L30" s="18">
        <v>0</v>
      </c>
      <c r="M30" s="18">
        <v>0</v>
      </c>
      <c r="N30" s="18">
        <v>0</v>
      </c>
      <c r="O30" s="18">
        <v>0.34</v>
      </c>
      <c r="P30" s="19">
        <f t="shared" si="2"/>
        <v>0.34</v>
      </c>
      <c r="Q30" s="9">
        <f t="shared" si="3"/>
        <v>5.666666666666667</v>
      </c>
    </row>
    <row r="31" spans="1:17" ht="11.1" customHeight="1" x14ac:dyDescent="0.2">
      <c r="A31" s="8" t="s">
        <v>29</v>
      </c>
      <c r="B31" s="8" t="s">
        <v>30</v>
      </c>
      <c r="C31" s="18">
        <v>0</v>
      </c>
      <c r="D31" s="18">
        <v>0.5</v>
      </c>
      <c r="E31" s="18">
        <v>0</v>
      </c>
      <c r="F31" s="18">
        <v>0</v>
      </c>
      <c r="G31" s="18">
        <v>0</v>
      </c>
      <c r="H31" s="18">
        <v>0.76</v>
      </c>
      <c r="I31" s="19">
        <f t="shared" si="1"/>
        <v>0.76</v>
      </c>
      <c r="J31" s="18">
        <v>0</v>
      </c>
      <c r="K31" s="18">
        <v>0.76</v>
      </c>
      <c r="L31" s="18">
        <v>0</v>
      </c>
      <c r="M31" s="18">
        <v>0</v>
      </c>
      <c r="N31" s="18">
        <v>0</v>
      </c>
      <c r="O31" s="18">
        <v>2.5</v>
      </c>
      <c r="P31" s="19">
        <f t="shared" si="2"/>
        <v>2.5</v>
      </c>
      <c r="Q31" s="9">
        <f t="shared" si="3"/>
        <v>3.2894736842105261</v>
      </c>
    </row>
    <row r="32" spans="1:17" ht="11.1" customHeight="1" x14ac:dyDescent="0.2">
      <c r="A32" s="8" t="s">
        <v>31</v>
      </c>
      <c r="B32" s="8" t="s">
        <v>6</v>
      </c>
      <c r="C32" s="18">
        <v>0</v>
      </c>
      <c r="D32" s="18">
        <v>0.12</v>
      </c>
      <c r="E32" s="18">
        <v>0.06</v>
      </c>
      <c r="F32" s="18">
        <v>0</v>
      </c>
      <c r="G32" s="18">
        <v>0</v>
      </c>
      <c r="H32" s="18">
        <v>0.11</v>
      </c>
      <c r="I32" s="19">
        <f t="shared" si="1"/>
        <v>0.11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9">
        <f t="shared" si="2"/>
        <v>0</v>
      </c>
      <c r="Q32" s="9">
        <f t="shared" si="3"/>
        <v>0</v>
      </c>
    </row>
    <row r="33" spans="1:17" ht="11.1" customHeight="1" x14ac:dyDescent="0.2">
      <c r="A33" s="8" t="s">
        <v>32</v>
      </c>
      <c r="B33" s="8" t="s">
        <v>30</v>
      </c>
      <c r="C33" s="18">
        <v>0.01</v>
      </c>
      <c r="D33" s="18">
        <v>1.31</v>
      </c>
      <c r="E33" s="18">
        <v>0</v>
      </c>
      <c r="F33" s="18">
        <v>0</v>
      </c>
      <c r="G33" s="18">
        <v>0</v>
      </c>
      <c r="H33" s="18">
        <v>2.33</v>
      </c>
      <c r="I33" s="19">
        <f t="shared" si="1"/>
        <v>2.33</v>
      </c>
      <c r="J33" s="18">
        <v>0.01</v>
      </c>
      <c r="K33" s="18">
        <v>1.68</v>
      </c>
      <c r="L33" s="18">
        <v>0</v>
      </c>
      <c r="M33" s="18">
        <v>0</v>
      </c>
      <c r="N33" s="18">
        <v>0</v>
      </c>
      <c r="O33" s="18">
        <v>3.89</v>
      </c>
      <c r="P33" s="19">
        <f t="shared" si="2"/>
        <v>3.89</v>
      </c>
      <c r="Q33" s="9">
        <f t="shared" si="3"/>
        <v>1.6695278969957081</v>
      </c>
    </row>
    <row r="34" spans="1:17" ht="11.1" customHeight="1" x14ac:dyDescent="0.2">
      <c r="A34" s="8" t="s">
        <v>33</v>
      </c>
      <c r="B34" s="8" t="s">
        <v>3</v>
      </c>
      <c r="C34" s="18">
        <v>0</v>
      </c>
      <c r="D34" s="18">
        <v>1.58</v>
      </c>
      <c r="E34" s="18">
        <v>0</v>
      </c>
      <c r="F34" s="18">
        <v>0</v>
      </c>
      <c r="G34" s="18">
        <v>0</v>
      </c>
      <c r="H34" s="18">
        <v>11.41</v>
      </c>
      <c r="I34" s="19">
        <f t="shared" si="1"/>
        <v>11.41</v>
      </c>
      <c r="J34" s="18">
        <v>0</v>
      </c>
      <c r="K34" s="18">
        <v>1.23</v>
      </c>
      <c r="L34" s="18">
        <v>0</v>
      </c>
      <c r="M34" s="18">
        <v>0</v>
      </c>
      <c r="N34" s="18">
        <v>0</v>
      </c>
      <c r="O34" s="18">
        <v>9.99</v>
      </c>
      <c r="P34" s="19">
        <f t="shared" si="2"/>
        <v>9.99</v>
      </c>
      <c r="Q34" s="9">
        <f t="shared" si="3"/>
        <v>0.87554776511831722</v>
      </c>
    </row>
    <row r="35" spans="1:17" ht="11.1" customHeight="1" x14ac:dyDescent="0.2">
      <c r="A35" s="8" t="s">
        <v>34</v>
      </c>
      <c r="B35" s="8" t="s">
        <v>1</v>
      </c>
      <c r="C35" s="18">
        <v>0</v>
      </c>
      <c r="D35" s="18">
        <v>0</v>
      </c>
      <c r="E35" s="18">
        <v>0.09</v>
      </c>
      <c r="F35" s="18">
        <v>0</v>
      </c>
      <c r="G35" s="18">
        <v>0</v>
      </c>
      <c r="H35" s="18">
        <v>0.28000000000000003</v>
      </c>
      <c r="I35" s="19">
        <f t="shared" si="1"/>
        <v>0.28000000000000003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f t="shared" si="2"/>
        <v>0</v>
      </c>
      <c r="Q35" s="9">
        <f t="shared" si="3"/>
        <v>0</v>
      </c>
    </row>
    <row r="36" spans="1:17" ht="11.1" customHeight="1" x14ac:dyDescent="0.2">
      <c r="A36" s="8" t="s">
        <v>35</v>
      </c>
      <c r="B36" s="8" t="s">
        <v>6</v>
      </c>
      <c r="C36" s="18">
        <v>0</v>
      </c>
      <c r="D36" s="18">
        <v>0</v>
      </c>
      <c r="E36" s="18">
        <v>0</v>
      </c>
      <c r="F36" s="18">
        <v>0</v>
      </c>
      <c r="G36" s="18">
        <v>0.51</v>
      </c>
      <c r="H36" s="18">
        <v>0.9</v>
      </c>
      <c r="I36" s="19">
        <f t="shared" si="1"/>
        <v>1.4100000000000001</v>
      </c>
      <c r="J36" s="18">
        <v>0</v>
      </c>
      <c r="K36" s="18">
        <v>0.66</v>
      </c>
      <c r="L36" s="18">
        <v>0</v>
      </c>
      <c r="M36" s="18">
        <v>0</v>
      </c>
      <c r="N36" s="18">
        <v>1.33</v>
      </c>
      <c r="O36" s="18">
        <v>1.1299999999999999</v>
      </c>
      <c r="P36" s="19">
        <f t="shared" si="2"/>
        <v>2.46</v>
      </c>
      <c r="Q36" s="9">
        <f t="shared" si="3"/>
        <v>1.7446808510638296</v>
      </c>
    </row>
    <row r="37" spans="1:17" ht="11.1" customHeight="1" x14ac:dyDescent="0.2">
      <c r="A37" s="8" t="s">
        <v>36</v>
      </c>
      <c r="B37" s="8" t="s">
        <v>6</v>
      </c>
      <c r="C37" s="18">
        <v>0</v>
      </c>
      <c r="D37" s="18">
        <v>0.56999999999999995</v>
      </c>
      <c r="E37" s="18">
        <v>0</v>
      </c>
      <c r="F37" s="18">
        <v>0</v>
      </c>
      <c r="G37" s="18">
        <v>0.76</v>
      </c>
      <c r="H37" s="18">
        <v>1.57</v>
      </c>
      <c r="I37" s="19">
        <f t="shared" si="1"/>
        <v>2.33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9">
        <f t="shared" si="2"/>
        <v>0</v>
      </c>
      <c r="Q37" s="9">
        <f t="shared" si="3"/>
        <v>0</v>
      </c>
    </row>
    <row r="38" spans="1:17" ht="11.1" customHeight="1" x14ac:dyDescent="0.2">
      <c r="A38" s="8" t="s">
        <v>37</v>
      </c>
      <c r="B38" s="8" t="s">
        <v>6</v>
      </c>
      <c r="C38" s="18">
        <v>0.02</v>
      </c>
      <c r="D38" s="18">
        <v>1.58</v>
      </c>
      <c r="E38" s="18">
        <v>1.65</v>
      </c>
      <c r="F38" s="18">
        <v>0</v>
      </c>
      <c r="G38" s="18">
        <v>2.15</v>
      </c>
      <c r="H38" s="18">
        <v>14.26</v>
      </c>
      <c r="I38" s="19">
        <f t="shared" si="1"/>
        <v>16.41</v>
      </c>
      <c r="J38" s="18">
        <v>7.0000000000000007E-2</v>
      </c>
      <c r="K38" s="18">
        <v>0.23</v>
      </c>
      <c r="L38" s="18">
        <v>3.04</v>
      </c>
      <c r="M38" s="18">
        <v>0</v>
      </c>
      <c r="N38" s="18">
        <v>3.56</v>
      </c>
      <c r="O38" s="18">
        <v>12.8</v>
      </c>
      <c r="P38" s="19">
        <f t="shared" si="2"/>
        <v>16.36</v>
      </c>
      <c r="Q38" s="9">
        <f t="shared" si="3"/>
        <v>0.99695307739183425</v>
      </c>
    </row>
    <row r="39" spans="1:17" ht="9.75" customHeight="1" x14ac:dyDescent="0.2">
      <c r="A39" s="8" t="s">
        <v>38</v>
      </c>
      <c r="B39" s="8" t="s">
        <v>3</v>
      </c>
      <c r="C39" s="18">
        <v>0</v>
      </c>
      <c r="D39" s="18">
        <v>0.28999999999999998</v>
      </c>
      <c r="E39" s="18">
        <v>0</v>
      </c>
      <c r="F39" s="18">
        <v>0</v>
      </c>
      <c r="G39" s="18">
        <v>0</v>
      </c>
      <c r="H39" s="18">
        <v>0.5</v>
      </c>
      <c r="I39" s="19">
        <f t="shared" si="1"/>
        <v>0.5</v>
      </c>
      <c r="J39" s="18">
        <v>0</v>
      </c>
      <c r="K39" s="18">
        <v>1.05</v>
      </c>
      <c r="L39" s="18">
        <v>0</v>
      </c>
      <c r="M39" s="18">
        <v>0</v>
      </c>
      <c r="N39" s="18">
        <v>0.02</v>
      </c>
      <c r="O39" s="18">
        <v>1.47</v>
      </c>
      <c r="P39" s="19">
        <f t="shared" si="2"/>
        <v>1.49</v>
      </c>
      <c r="Q39" s="9">
        <f t="shared" si="3"/>
        <v>2.98</v>
      </c>
    </row>
    <row r="40" spans="1:17" ht="11.25" customHeight="1" x14ac:dyDescent="0.2">
      <c r="A40" s="8" t="s">
        <v>39</v>
      </c>
      <c r="B40" s="8" t="s">
        <v>3</v>
      </c>
      <c r="C40" s="18">
        <v>0</v>
      </c>
      <c r="D40" s="18">
        <v>0.02</v>
      </c>
      <c r="E40" s="18">
        <v>0</v>
      </c>
      <c r="F40" s="18">
        <v>0</v>
      </c>
      <c r="G40" s="18">
        <v>0</v>
      </c>
      <c r="H40" s="18">
        <v>0.02</v>
      </c>
      <c r="I40" s="19">
        <f t="shared" si="1"/>
        <v>0.02</v>
      </c>
      <c r="J40" s="18">
        <v>0</v>
      </c>
      <c r="K40" s="18">
        <v>0.12</v>
      </c>
      <c r="L40" s="18">
        <v>0</v>
      </c>
      <c r="M40" s="18">
        <v>0</v>
      </c>
      <c r="N40" s="18">
        <v>0</v>
      </c>
      <c r="O40" s="18">
        <v>0.25</v>
      </c>
      <c r="P40" s="19">
        <f t="shared" si="2"/>
        <v>0.25</v>
      </c>
      <c r="Q40" s="9">
        <f t="shared" si="3"/>
        <v>12.5</v>
      </c>
    </row>
    <row r="41" spans="1:17" ht="11.1" customHeight="1" x14ac:dyDescent="0.2">
      <c r="A41" s="8" t="s">
        <v>40</v>
      </c>
      <c r="B41" s="8" t="s">
        <v>1</v>
      </c>
      <c r="C41" s="18">
        <v>0</v>
      </c>
      <c r="D41" s="18">
        <v>0.19</v>
      </c>
      <c r="E41" s="18">
        <v>0.19</v>
      </c>
      <c r="F41" s="18">
        <v>0</v>
      </c>
      <c r="G41" s="18">
        <v>0.56999999999999995</v>
      </c>
      <c r="H41" s="18">
        <v>2.2000000000000002</v>
      </c>
      <c r="I41" s="19">
        <f t="shared" si="1"/>
        <v>2.77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9">
        <f t="shared" si="2"/>
        <v>0</v>
      </c>
      <c r="Q41" s="9">
        <f t="shared" si="3"/>
        <v>0</v>
      </c>
    </row>
    <row r="42" spans="1:17" ht="11.1" customHeight="1" x14ac:dyDescent="0.2">
      <c r="A42" s="8" t="s">
        <v>41</v>
      </c>
      <c r="B42" s="8" t="s">
        <v>1</v>
      </c>
      <c r="C42" s="18">
        <v>0</v>
      </c>
      <c r="D42" s="18">
        <v>0</v>
      </c>
      <c r="E42" s="18">
        <v>0.44</v>
      </c>
      <c r="F42" s="18">
        <v>0</v>
      </c>
      <c r="G42" s="18">
        <v>0.02</v>
      </c>
      <c r="H42" s="18">
        <v>1.24</v>
      </c>
      <c r="I42" s="19">
        <f t="shared" si="1"/>
        <v>1.26</v>
      </c>
      <c r="J42" s="18">
        <v>0</v>
      </c>
      <c r="K42" s="18">
        <v>0</v>
      </c>
      <c r="L42" s="18">
        <v>0.43</v>
      </c>
      <c r="M42" s="18">
        <v>0</v>
      </c>
      <c r="N42" s="18">
        <v>0.12</v>
      </c>
      <c r="O42" s="18">
        <v>1.54</v>
      </c>
      <c r="P42" s="19">
        <f t="shared" si="2"/>
        <v>1.6600000000000001</v>
      </c>
      <c r="Q42" s="9">
        <f t="shared" si="3"/>
        <v>1.3174603174603177</v>
      </c>
    </row>
    <row r="43" spans="1:17" ht="11.1" customHeight="1" x14ac:dyDescent="0.2">
      <c r="A43" s="8" t="s">
        <v>42</v>
      </c>
      <c r="B43" s="8" t="s">
        <v>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f t="shared" si="1"/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7.0000000000000007E-2</v>
      </c>
      <c r="P43" s="19">
        <f t="shared" si="2"/>
        <v>7.0000000000000007E-2</v>
      </c>
      <c r="Q43" s="9"/>
    </row>
    <row r="44" spans="1:17" ht="11.1" customHeight="1" x14ac:dyDescent="0.2">
      <c r="A44" s="8" t="s">
        <v>43</v>
      </c>
      <c r="B44" s="8" t="s">
        <v>1</v>
      </c>
      <c r="C44" s="18">
        <v>0</v>
      </c>
      <c r="D44" s="18">
        <v>0</v>
      </c>
      <c r="E44" s="18">
        <v>0.67</v>
      </c>
      <c r="F44" s="18">
        <v>0</v>
      </c>
      <c r="G44" s="18">
        <v>0</v>
      </c>
      <c r="H44" s="18">
        <v>1.25</v>
      </c>
      <c r="I44" s="19">
        <f t="shared" si="1"/>
        <v>1.25</v>
      </c>
      <c r="J44" s="18">
        <v>0</v>
      </c>
      <c r="K44" s="18">
        <v>0.11</v>
      </c>
      <c r="L44" s="18">
        <v>0.55000000000000004</v>
      </c>
      <c r="M44" s="18">
        <v>0</v>
      </c>
      <c r="N44" s="18">
        <v>0</v>
      </c>
      <c r="O44" s="18">
        <v>2.08</v>
      </c>
      <c r="P44" s="19">
        <f t="shared" si="2"/>
        <v>2.08</v>
      </c>
      <c r="Q44" s="9">
        <f t="shared" si="3"/>
        <v>1.6640000000000001</v>
      </c>
    </row>
    <row r="45" spans="1:17" ht="11.1" customHeight="1" x14ac:dyDescent="0.2">
      <c r="A45" s="8" t="s">
        <v>44</v>
      </c>
      <c r="B45" s="8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f t="shared" si="1"/>
        <v>0</v>
      </c>
      <c r="J45" s="18">
        <v>0</v>
      </c>
      <c r="K45" s="18">
        <v>0.06</v>
      </c>
      <c r="L45" s="18">
        <v>0</v>
      </c>
      <c r="M45" s="18">
        <v>0</v>
      </c>
      <c r="N45" s="18">
        <v>0</v>
      </c>
      <c r="O45" s="18">
        <v>0.5</v>
      </c>
      <c r="P45" s="19">
        <f t="shared" si="2"/>
        <v>0.5</v>
      </c>
      <c r="Q45" s="9"/>
    </row>
    <row r="46" spans="1:17" ht="11.1" customHeight="1" x14ac:dyDescent="0.2">
      <c r="A46" s="8" t="s">
        <v>46</v>
      </c>
      <c r="B46" s="8" t="s">
        <v>6</v>
      </c>
      <c r="C46" s="18">
        <v>0</v>
      </c>
      <c r="D46" s="18">
        <v>0</v>
      </c>
      <c r="E46" s="18">
        <v>0.53</v>
      </c>
      <c r="F46" s="18">
        <v>0</v>
      </c>
      <c r="G46" s="18">
        <v>0.16</v>
      </c>
      <c r="H46" s="18">
        <v>1.47</v>
      </c>
      <c r="I46" s="19">
        <f t="shared" si="1"/>
        <v>1.63</v>
      </c>
      <c r="J46" s="18">
        <v>0</v>
      </c>
      <c r="K46" s="18">
        <v>0</v>
      </c>
      <c r="L46" s="18">
        <v>1.99</v>
      </c>
      <c r="M46" s="18">
        <v>0</v>
      </c>
      <c r="N46" s="18">
        <v>0.18</v>
      </c>
      <c r="O46" s="18">
        <v>2.5299999999999998</v>
      </c>
      <c r="P46" s="19">
        <f t="shared" si="2"/>
        <v>2.71</v>
      </c>
      <c r="Q46" s="9">
        <f t="shared" si="3"/>
        <v>1.6625766871165646</v>
      </c>
    </row>
    <row r="47" spans="1:17" ht="11.1" customHeight="1" x14ac:dyDescent="0.2">
      <c r="A47" s="8" t="s">
        <v>47</v>
      </c>
      <c r="B47" s="8" t="s">
        <v>3</v>
      </c>
      <c r="C47" s="18">
        <v>0.01</v>
      </c>
      <c r="D47" s="18">
        <v>0.32</v>
      </c>
      <c r="E47" s="18">
        <v>0</v>
      </c>
      <c r="F47" s="18">
        <v>0</v>
      </c>
      <c r="G47" s="18">
        <v>0</v>
      </c>
      <c r="H47" s="18">
        <v>4.24</v>
      </c>
      <c r="I47" s="19">
        <f t="shared" si="1"/>
        <v>4.24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4.1500000000000004</v>
      </c>
      <c r="P47" s="19">
        <f t="shared" si="2"/>
        <v>4.1500000000000004</v>
      </c>
      <c r="Q47" s="9">
        <f t="shared" si="3"/>
        <v>0.97877358490566047</v>
      </c>
    </row>
    <row r="48" spans="1:17" ht="11.1" customHeight="1" x14ac:dyDescent="0.2">
      <c r="A48" s="8" t="s">
        <v>48</v>
      </c>
      <c r="B48" s="8" t="s">
        <v>6</v>
      </c>
      <c r="C48" s="18">
        <v>0</v>
      </c>
      <c r="D48" s="18">
        <v>0.15</v>
      </c>
      <c r="E48" s="18">
        <v>0</v>
      </c>
      <c r="F48" s="18">
        <v>0</v>
      </c>
      <c r="G48" s="18">
        <v>0</v>
      </c>
      <c r="H48" s="18">
        <v>0.05</v>
      </c>
      <c r="I48" s="19">
        <f t="shared" si="1"/>
        <v>0.05</v>
      </c>
      <c r="J48" s="18">
        <v>0.01</v>
      </c>
      <c r="K48" s="18">
        <v>0.02</v>
      </c>
      <c r="L48" s="18">
        <v>0</v>
      </c>
      <c r="M48" s="18">
        <v>0</v>
      </c>
      <c r="N48" s="18">
        <v>0</v>
      </c>
      <c r="O48" s="18">
        <v>0.31</v>
      </c>
      <c r="P48" s="19">
        <f t="shared" si="2"/>
        <v>0.31</v>
      </c>
      <c r="Q48" s="9">
        <f t="shared" si="3"/>
        <v>6.1999999999999993</v>
      </c>
    </row>
    <row r="49" spans="1:17" ht="11.1" customHeight="1" x14ac:dyDescent="0.2">
      <c r="A49" s="8" t="s">
        <v>49</v>
      </c>
      <c r="B49" s="8" t="s">
        <v>1</v>
      </c>
      <c r="C49" s="18">
        <v>0</v>
      </c>
      <c r="D49" s="18">
        <v>0</v>
      </c>
      <c r="E49" s="18">
        <v>0.2</v>
      </c>
      <c r="F49" s="18">
        <v>0</v>
      </c>
      <c r="G49" s="18">
        <v>0.19</v>
      </c>
      <c r="H49" s="18">
        <v>0.92</v>
      </c>
      <c r="I49" s="19">
        <f t="shared" si="1"/>
        <v>1.1100000000000001</v>
      </c>
      <c r="J49" s="18">
        <v>0</v>
      </c>
      <c r="K49" s="18">
        <v>0</v>
      </c>
      <c r="L49" s="18">
        <v>0.22</v>
      </c>
      <c r="M49" s="18">
        <v>0</v>
      </c>
      <c r="N49" s="18">
        <v>0.19</v>
      </c>
      <c r="O49" s="18">
        <v>0.45</v>
      </c>
      <c r="P49" s="19">
        <f t="shared" si="2"/>
        <v>0.64</v>
      </c>
      <c r="Q49" s="9">
        <f t="shared" si="3"/>
        <v>0.57657657657657657</v>
      </c>
    </row>
    <row r="50" spans="1:17" ht="11.1" customHeight="1" x14ac:dyDescent="0.2">
      <c r="A50" s="8" t="s">
        <v>50</v>
      </c>
      <c r="B50" s="8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f t="shared" si="1"/>
        <v>0</v>
      </c>
      <c r="J50" s="18">
        <v>0</v>
      </c>
      <c r="K50" s="18">
        <v>0.18</v>
      </c>
      <c r="L50" s="18">
        <v>0</v>
      </c>
      <c r="M50" s="18">
        <v>0</v>
      </c>
      <c r="N50" s="18">
        <v>0.56000000000000005</v>
      </c>
      <c r="O50" s="18">
        <v>0.33</v>
      </c>
      <c r="P50" s="19">
        <f t="shared" si="2"/>
        <v>0.89000000000000012</v>
      </c>
      <c r="Q50" s="9"/>
    </row>
    <row r="51" spans="1:17" ht="11.1" customHeight="1" x14ac:dyDescent="0.2">
      <c r="A51" s="8" t="s">
        <v>51</v>
      </c>
      <c r="B51" s="8" t="s">
        <v>3</v>
      </c>
      <c r="C51" s="18">
        <v>0</v>
      </c>
      <c r="D51" s="18">
        <v>0.22</v>
      </c>
      <c r="E51" s="18">
        <v>0</v>
      </c>
      <c r="F51" s="18">
        <v>0</v>
      </c>
      <c r="G51" s="18">
        <v>0</v>
      </c>
      <c r="H51" s="18">
        <v>0.24</v>
      </c>
      <c r="I51" s="19">
        <f t="shared" si="1"/>
        <v>0.24</v>
      </c>
      <c r="J51" s="18">
        <v>0</v>
      </c>
      <c r="K51" s="18">
        <v>0.6</v>
      </c>
      <c r="L51" s="18">
        <v>0</v>
      </c>
      <c r="M51" s="18">
        <v>0</v>
      </c>
      <c r="N51" s="18">
        <v>0.01</v>
      </c>
      <c r="O51" s="18">
        <v>1.0900000000000001</v>
      </c>
      <c r="P51" s="19">
        <f t="shared" si="2"/>
        <v>1.1000000000000001</v>
      </c>
      <c r="Q51" s="9">
        <f t="shared" si="3"/>
        <v>4.5833333333333339</v>
      </c>
    </row>
    <row r="52" spans="1:17" ht="11.1" customHeight="1" x14ac:dyDescent="0.2">
      <c r="A52" s="8" t="s">
        <v>52</v>
      </c>
      <c r="B52" s="8" t="s">
        <v>1</v>
      </c>
      <c r="C52" s="18">
        <v>0</v>
      </c>
      <c r="D52" s="18">
        <v>0</v>
      </c>
      <c r="E52" s="18">
        <v>0.53</v>
      </c>
      <c r="F52" s="18">
        <v>0</v>
      </c>
      <c r="G52" s="18">
        <v>0.1</v>
      </c>
      <c r="H52" s="18">
        <v>1.32</v>
      </c>
      <c r="I52" s="19">
        <f t="shared" si="1"/>
        <v>1.4200000000000002</v>
      </c>
      <c r="J52" s="18">
        <v>0</v>
      </c>
      <c r="K52" s="18">
        <v>0</v>
      </c>
      <c r="L52" s="18">
        <v>1.25</v>
      </c>
      <c r="M52" s="18">
        <v>0</v>
      </c>
      <c r="N52" s="18">
        <v>0.36</v>
      </c>
      <c r="O52" s="18">
        <v>1.18</v>
      </c>
      <c r="P52" s="19">
        <f t="shared" si="2"/>
        <v>1.54</v>
      </c>
      <c r="Q52" s="9">
        <f t="shared" si="3"/>
        <v>1.084507042253521</v>
      </c>
    </row>
    <row r="53" spans="1:17" ht="11.1" customHeight="1" x14ac:dyDescent="0.2">
      <c r="A53" s="8" t="s">
        <v>53</v>
      </c>
      <c r="B53" s="8" t="s">
        <v>3</v>
      </c>
      <c r="C53" s="18">
        <v>0</v>
      </c>
      <c r="D53" s="18">
        <v>0.12</v>
      </c>
      <c r="E53" s="18">
        <v>0</v>
      </c>
      <c r="F53" s="18">
        <v>0</v>
      </c>
      <c r="G53" s="18">
        <v>0</v>
      </c>
      <c r="H53" s="18">
        <v>0.16</v>
      </c>
      <c r="I53" s="19">
        <f t="shared" si="1"/>
        <v>0.16</v>
      </c>
      <c r="J53" s="18">
        <v>0</v>
      </c>
      <c r="K53" s="18">
        <v>0.08</v>
      </c>
      <c r="L53" s="18">
        <v>0</v>
      </c>
      <c r="M53" s="18">
        <v>0</v>
      </c>
      <c r="N53" s="18">
        <v>0.01</v>
      </c>
      <c r="O53" s="18">
        <v>0.45</v>
      </c>
      <c r="P53" s="19">
        <f t="shared" si="2"/>
        <v>0.46</v>
      </c>
      <c r="Q53" s="9">
        <f t="shared" si="3"/>
        <v>2.875</v>
      </c>
    </row>
    <row r="54" spans="1:17" ht="11.1" customHeight="1" x14ac:dyDescent="0.2">
      <c r="A54" s="8" t="s">
        <v>54</v>
      </c>
      <c r="B54" s="8" t="s">
        <v>6</v>
      </c>
      <c r="C54" s="18">
        <v>0.02</v>
      </c>
      <c r="D54" s="18">
        <v>0</v>
      </c>
      <c r="E54" s="18">
        <v>0</v>
      </c>
      <c r="F54" s="18">
        <v>0</v>
      </c>
      <c r="G54" s="18">
        <v>0</v>
      </c>
      <c r="H54" s="18">
        <v>0.65</v>
      </c>
      <c r="I54" s="19">
        <f t="shared" si="1"/>
        <v>0.65</v>
      </c>
      <c r="J54" s="18">
        <v>0</v>
      </c>
      <c r="K54" s="18">
        <v>0</v>
      </c>
      <c r="L54" s="18">
        <v>0.22</v>
      </c>
      <c r="M54" s="18">
        <v>0</v>
      </c>
      <c r="N54" s="18">
        <v>0</v>
      </c>
      <c r="O54" s="18">
        <v>0.61</v>
      </c>
      <c r="P54" s="19">
        <f t="shared" si="2"/>
        <v>0.61</v>
      </c>
      <c r="Q54" s="9">
        <f t="shared" si="3"/>
        <v>0.93846153846153846</v>
      </c>
    </row>
    <row r="55" spans="1:17" ht="11.1" customHeight="1" x14ac:dyDescent="0.2">
      <c r="A55" s="8" t="s">
        <v>55</v>
      </c>
      <c r="B55" s="8" t="s">
        <v>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0.01</v>
      </c>
      <c r="I55" s="19">
        <f t="shared" si="1"/>
        <v>0.01</v>
      </c>
      <c r="J55" s="18">
        <v>0</v>
      </c>
      <c r="K55" s="18">
        <v>0.05</v>
      </c>
      <c r="L55" s="18">
        <v>0</v>
      </c>
      <c r="M55" s="18">
        <v>0</v>
      </c>
      <c r="N55" s="18">
        <v>0</v>
      </c>
      <c r="O55" s="18">
        <v>0.12</v>
      </c>
      <c r="P55" s="19">
        <f t="shared" si="2"/>
        <v>0.12</v>
      </c>
      <c r="Q55" s="9">
        <f t="shared" si="3"/>
        <v>12</v>
      </c>
    </row>
    <row r="56" spans="1:17" ht="11.1" customHeight="1" x14ac:dyDescent="0.2">
      <c r="A56" s="8" t="s">
        <v>56</v>
      </c>
      <c r="B56" s="8" t="s">
        <v>3</v>
      </c>
      <c r="C56" s="18">
        <v>0</v>
      </c>
      <c r="D56" s="18">
        <v>0.32</v>
      </c>
      <c r="E56" s="18">
        <v>0</v>
      </c>
      <c r="F56" s="18">
        <v>0</v>
      </c>
      <c r="G56" s="18">
        <v>0.28000000000000003</v>
      </c>
      <c r="H56" s="18">
        <v>4.95</v>
      </c>
      <c r="I56" s="19">
        <f t="shared" si="1"/>
        <v>5.23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2.19</v>
      </c>
      <c r="P56" s="19">
        <f t="shared" si="2"/>
        <v>2.19</v>
      </c>
      <c r="Q56" s="9">
        <f t="shared" si="3"/>
        <v>0.41873804971319306</v>
      </c>
    </row>
    <row r="57" spans="1:17" ht="11.1" customHeight="1" x14ac:dyDescent="0.2">
      <c r="A57" s="8" t="s">
        <v>57</v>
      </c>
      <c r="B57" s="8" t="s">
        <v>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5.48</v>
      </c>
      <c r="I57" s="19">
        <f t="shared" si="1"/>
        <v>5.48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6.87</v>
      </c>
      <c r="P57" s="19">
        <f t="shared" si="2"/>
        <v>6.87</v>
      </c>
      <c r="Q57" s="9">
        <f t="shared" si="3"/>
        <v>1.2536496350364963</v>
      </c>
    </row>
    <row r="58" spans="1:17" ht="11.1" customHeight="1" x14ac:dyDescent="0.2">
      <c r="A58" s="8" t="s">
        <v>58</v>
      </c>
      <c r="B58" s="8" t="s">
        <v>45</v>
      </c>
      <c r="C58" s="18">
        <v>0</v>
      </c>
      <c r="D58" s="18">
        <v>0.19</v>
      </c>
      <c r="E58" s="18">
        <v>0</v>
      </c>
      <c r="F58" s="18">
        <v>0</v>
      </c>
      <c r="G58" s="18">
        <v>0</v>
      </c>
      <c r="H58" s="18">
        <v>0.81</v>
      </c>
      <c r="I58" s="19">
        <f t="shared" si="1"/>
        <v>0.81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f t="shared" si="2"/>
        <v>0</v>
      </c>
      <c r="Q58" s="9">
        <f t="shared" si="3"/>
        <v>0</v>
      </c>
    </row>
    <row r="59" spans="1:17" ht="11.1" customHeight="1" x14ac:dyDescent="0.2">
      <c r="A59" s="8" t="s">
        <v>59</v>
      </c>
      <c r="B59" s="8" t="s">
        <v>1</v>
      </c>
      <c r="C59" s="18">
        <v>0</v>
      </c>
      <c r="D59" s="18">
        <v>0</v>
      </c>
      <c r="E59" s="18">
        <v>7.0000000000000007E-2</v>
      </c>
      <c r="F59" s="18">
        <v>0</v>
      </c>
      <c r="G59" s="18">
        <v>0</v>
      </c>
      <c r="H59" s="18">
        <v>0.26</v>
      </c>
      <c r="I59" s="19">
        <f t="shared" si="1"/>
        <v>0.26</v>
      </c>
      <c r="J59" s="18">
        <v>0</v>
      </c>
      <c r="K59" s="18">
        <v>0</v>
      </c>
      <c r="L59" s="18">
        <v>0.24</v>
      </c>
      <c r="M59" s="18">
        <v>0</v>
      </c>
      <c r="N59" s="18">
        <v>0</v>
      </c>
      <c r="O59" s="18">
        <v>0</v>
      </c>
      <c r="P59" s="19">
        <f t="shared" si="2"/>
        <v>0</v>
      </c>
      <c r="Q59" s="9">
        <f t="shared" si="3"/>
        <v>0</v>
      </c>
    </row>
    <row r="60" spans="1:17" ht="11.1" customHeight="1" x14ac:dyDescent="0.2">
      <c r="A60" s="8" t="s">
        <v>60</v>
      </c>
      <c r="B60" s="8" t="s">
        <v>3</v>
      </c>
      <c r="C60" s="18">
        <v>0.02</v>
      </c>
      <c r="D60" s="18">
        <v>4.99</v>
      </c>
      <c r="E60" s="18">
        <v>0.04</v>
      </c>
      <c r="F60" s="18">
        <v>0</v>
      </c>
      <c r="G60" s="18">
        <v>0.75</v>
      </c>
      <c r="H60" s="18">
        <v>75.63</v>
      </c>
      <c r="I60" s="19">
        <f t="shared" si="1"/>
        <v>76.38</v>
      </c>
      <c r="J60" s="18">
        <v>0.02</v>
      </c>
      <c r="K60" s="18">
        <v>2.65</v>
      </c>
      <c r="L60" s="18">
        <v>0</v>
      </c>
      <c r="M60" s="18">
        <v>0</v>
      </c>
      <c r="N60" s="18">
        <v>1.9</v>
      </c>
      <c r="O60" s="18">
        <v>56.07</v>
      </c>
      <c r="P60" s="19">
        <f t="shared" si="2"/>
        <v>57.97</v>
      </c>
      <c r="Q60" s="9">
        <f t="shared" si="3"/>
        <v>0.75896831631317097</v>
      </c>
    </row>
    <row r="61" spans="1:17" ht="11.1" customHeight="1" x14ac:dyDescent="0.2">
      <c r="A61" s="8" t="s">
        <v>61</v>
      </c>
      <c r="B61" s="8" t="s">
        <v>1</v>
      </c>
      <c r="C61" s="18">
        <v>0</v>
      </c>
      <c r="D61" s="18">
        <v>0</v>
      </c>
      <c r="E61" s="18">
        <v>0.08</v>
      </c>
      <c r="F61" s="18">
        <v>0</v>
      </c>
      <c r="G61" s="18">
        <v>0</v>
      </c>
      <c r="H61" s="18">
        <v>2.02</v>
      </c>
      <c r="I61" s="19">
        <f t="shared" si="1"/>
        <v>2.02</v>
      </c>
      <c r="J61" s="18">
        <v>0</v>
      </c>
      <c r="K61" s="18">
        <v>0</v>
      </c>
      <c r="L61" s="18">
        <v>0.17</v>
      </c>
      <c r="M61" s="18">
        <v>0</v>
      </c>
      <c r="N61" s="18">
        <v>0.24</v>
      </c>
      <c r="O61" s="18">
        <v>0.68</v>
      </c>
      <c r="P61" s="19">
        <f t="shared" si="2"/>
        <v>0.92</v>
      </c>
      <c r="Q61" s="9">
        <f t="shared" si="3"/>
        <v>0.45544554455445546</v>
      </c>
    </row>
    <row r="62" spans="1:17" ht="11.1" customHeight="1" x14ac:dyDescent="0.2">
      <c r="A62" s="8" t="s">
        <v>62</v>
      </c>
      <c r="B62" s="8" t="s">
        <v>6</v>
      </c>
      <c r="C62" s="18">
        <v>0</v>
      </c>
      <c r="D62" s="18">
        <v>0</v>
      </c>
      <c r="E62" s="18">
        <v>0.11</v>
      </c>
      <c r="F62" s="18">
        <v>0</v>
      </c>
      <c r="G62" s="18">
        <v>0</v>
      </c>
      <c r="H62" s="18">
        <v>0.56000000000000005</v>
      </c>
      <c r="I62" s="19">
        <f t="shared" si="1"/>
        <v>0.56000000000000005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0.39</v>
      </c>
      <c r="P62" s="19">
        <f t="shared" si="2"/>
        <v>0.39</v>
      </c>
      <c r="Q62" s="9">
        <f t="shared" si="3"/>
        <v>0.6964285714285714</v>
      </c>
    </row>
    <row r="63" spans="1:17" ht="11.1" customHeight="1" x14ac:dyDescent="0.2">
      <c r="A63" s="8" t="s">
        <v>63</v>
      </c>
      <c r="B63" s="8" t="s">
        <v>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0.82</v>
      </c>
      <c r="I63" s="19">
        <f t="shared" si="1"/>
        <v>0.82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9">
        <f t="shared" si="2"/>
        <v>0</v>
      </c>
      <c r="Q63" s="9">
        <f t="shared" si="3"/>
        <v>0</v>
      </c>
    </row>
    <row r="64" spans="1:17" ht="11.1" customHeight="1" x14ac:dyDescent="0.2">
      <c r="A64" s="8" t="s">
        <v>64</v>
      </c>
      <c r="B64" s="8" t="s">
        <v>45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0.17</v>
      </c>
      <c r="I64" s="19">
        <f t="shared" si="1"/>
        <v>0.17</v>
      </c>
      <c r="J64" s="18">
        <v>0</v>
      </c>
      <c r="K64" s="18">
        <v>0.04</v>
      </c>
      <c r="L64" s="18">
        <v>0</v>
      </c>
      <c r="M64" s="18">
        <v>0</v>
      </c>
      <c r="N64" s="18">
        <v>0</v>
      </c>
      <c r="O64" s="18">
        <v>0.31</v>
      </c>
      <c r="P64" s="19">
        <f t="shared" si="2"/>
        <v>0.31</v>
      </c>
      <c r="Q64" s="9">
        <f t="shared" si="3"/>
        <v>1.8235294117647058</v>
      </c>
    </row>
    <row r="65" spans="1:17" ht="11.1" customHeight="1" x14ac:dyDescent="0.2">
      <c r="A65" s="8" t="s">
        <v>65</v>
      </c>
      <c r="B65" s="8" t="s">
        <v>3</v>
      </c>
      <c r="C65" s="18">
        <v>0.01</v>
      </c>
      <c r="D65" s="18">
        <v>1.24</v>
      </c>
      <c r="E65" s="18">
        <v>0</v>
      </c>
      <c r="F65" s="18">
        <v>0</v>
      </c>
      <c r="G65" s="18">
        <v>0</v>
      </c>
      <c r="H65" s="18">
        <v>30.33</v>
      </c>
      <c r="I65" s="19">
        <f t="shared" si="1"/>
        <v>30.33</v>
      </c>
      <c r="J65" s="18">
        <v>0.01</v>
      </c>
      <c r="K65" s="18">
        <v>1.79</v>
      </c>
      <c r="L65" s="18">
        <v>0</v>
      </c>
      <c r="M65" s="18">
        <v>0</v>
      </c>
      <c r="N65" s="18">
        <v>0</v>
      </c>
      <c r="O65" s="18">
        <v>25.18</v>
      </c>
      <c r="P65" s="19">
        <f t="shared" si="2"/>
        <v>25.18</v>
      </c>
      <c r="Q65" s="9">
        <f t="shared" si="3"/>
        <v>0.83020112100230803</v>
      </c>
    </row>
    <row r="66" spans="1:17" ht="11.1" customHeight="1" x14ac:dyDescent="0.2">
      <c r="A66" s="8" t="s">
        <v>66</v>
      </c>
      <c r="B66" s="8" t="s">
        <v>3</v>
      </c>
      <c r="C66" s="18">
        <v>0</v>
      </c>
      <c r="D66" s="18">
        <v>1.21</v>
      </c>
      <c r="E66" s="18">
        <v>0</v>
      </c>
      <c r="F66" s="18">
        <v>0</v>
      </c>
      <c r="G66" s="18">
        <v>0</v>
      </c>
      <c r="H66" s="18">
        <v>4.16</v>
      </c>
      <c r="I66" s="19">
        <f t="shared" si="1"/>
        <v>4.16</v>
      </c>
      <c r="J66" s="18">
        <v>0</v>
      </c>
      <c r="K66" s="18">
        <v>1.29</v>
      </c>
      <c r="L66" s="18">
        <v>0</v>
      </c>
      <c r="M66" s="18">
        <v>0</v>
      </c>
      <c r="N66" s="18">
        <v>0</v>
      </c>
      <c r="O66" s="18">
        <v>9.06</v>
      </c>
      <c r="P66" s="19">
        <f t="shared" si="2"/>
        <v>9.06</v>
      </c>
      <c r="Q66" s="9">
        <f t="shared" si="3"/>
        <v>2.1778846153846154</v>
      </c>
    </row>
    <row r="67" spans="1:17" ht="11.1" customHeight="1" x14ac:dyDescent="0.2">
      <c r="A67" s="8" t="s">
        <v>67</v>
      </c>
      <c r="B67" s="8" t="s">
        <v>68</v>
      </c>
      <c r="C67" s="18">
        <v>0.01</v>
      </c>
      <c r="D67" s="18">
        <v>0.86</v>
      </c>
      <c r="E67" s="18">
        <v>0</v>
      </c>
      <c r="F67" s="18">
        <v>0</v>
      </c>
      <c r="G67" s="18">
        <v>0</v>
      </c>
      <c r="H67" s="18">
        <v>1.72</v>
      </c>
      <c r="I67" s="19">
        <f t="shared" si="1"/>
        <v>1.72</v>
      </c>
      <c r="J67" s="18">
        <v>0.02</v>
      </c>
      <c r="K67" s="18">
        <v>1.1200000000000001</v>
      </c>
      <c r="L67" s="18">
        <v>0</v>
      </c>
      <c r="M67" s="18">
        <v>0</v>
      </c>
      <c r="N67" s="18">
        <v>0</v>
      </c>
      <c r="O67" s="18">
        <v>1.82</v>
      </c>
      <c r="P67" s="19">
        <f t="shared" si="2"/>
        <v>1.82</v>
      </c>
      <c r="Q67" s="9">
        <f t="shared" si="3"/>
        <v>1.058139534883721</v>
      </c>
    </row>
    <row r="68" spans="1:17" ht="11.1" customHeight="1" x14ac:dyDescent="0.2">
      <c r="A68" s="8" t="s">
        <v>69</v>
      </c>
      <c r="B68" s="8" t="s">
        <v>1</v>
      </c>
      <c r="C68" s="18">
        <v>0.05</v>
      </c>
      <c r="D68" s="18">
        <v>0</v>
      </c>
      <c r="E68" s="18">
        <v>1.04</v>
      </c>
      <c r="F68" s="18">
        <v>0</v>
      </c>
      <c r="G68" s="18">
        <v>1.36</v>
      </c>
      <c r="H68" s="18">
        <v>6.54</v>
      </c>
      <c r="I68" s="19">
        <f t="shared" si="1"/>
        <v>7.9</v>
      </c>
      <c r="J68" s="18">
        <v>0</v>
      </c>
      <c r="K68" s="18">
        <v>0</v>
      </c>
      <c r="L68" s="18">
        <v>3.17</v>
      </c>
      <c r="M68" s="18">
        <v>0</v>
      </c>
      <c r="N68" s="18">
        <v>0.72</v>
      </c>
      <c r="O68" s="18">
        <v>3.82</v>
      </c>
      <c r="P68" s="19">
        <f t="shared" si="2"/>
        <v>4.54</v>
      </c>
      <c r="Q68" s="9">
        <f t="shared" si="3"/>
        <v>0.57468354430379742</v>
      </c>
    </row>
    <row r="69" spans="1:17" ht="11.1" customHeight="1" x14ac:dyDescent="0.2">
      <c r="A69" s="8" t="s">
        <v>70</v>
      </c>
      <c r="B69" s="8" t="s">
        <v>6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9">
        <f t="shared" si="1"/>
        <v>0</v>
      </c>
      <c r="J69" s="18">
        <v>0</v>
      </c>
      <c r="K69" s="18">
        <v>0</v>
      </c>
      <c r="L69" s="18">
        <v>0.14000000000000001</v>
      </c>
      <c r="M69" s="18">
        <v>0</v>
      </c>
      <c r="N69" s="18">
        <v>0</v>
      </c>
      <c r="O69" s="18">
        <v>0.5</v>
      </c>
      <c r="P69" s="19">
        <f t="shared" si="2"/>
        <v>0.5</v>
      </c>
      <c r="Q69" s="9"/>
    </row>
    <row r="70" spans="1:17" ht="11.1" customHeight="1" x14ac:dyDescent="0.2">
      <c r="A70" s="8" t="s">
        <v>71</v>
      </c>
      <c r="B70" s="8" t="s">
        <v>1</v>
      </c>
      <c r="C70" s="18">
        <v>0.1</v>
      </c>
      <c r="D70" s="18">
        <v>0.08</v>
      </c>
      <c r="E70" s="18">
        <v>2.38</v>
      </c>
      <c r="F70" s="18">
        <v>0</v>
      </c>
      <c r="G70" s="18">
        <v>0</v>
      </c>
      <c r="H70" s="18">
        <v>6.38</v>
      </c>
      <c r="I70" s="19">
        <f t="shared" ref="I70:I133" si="4">G70+H70</f>
        <v>6.38</v>
      </c>
      <c r="J70" s="18">
        <v>0.05</v>
      </c>
      <c r="K70" s="18">
        <v>0.1</v>
      </c>
      <c r="L70" s="18">
        <v>3.52</v>
      </c>
      <c r="M70" s="18">
        <v>0</v>
      </c>
      <c r="N70" s="18">
        <v>0</v>
      </c>
      <c r="O70" s="18">
        <v>5.52</v>
      </c>
      <c r="P70" s="19">
        <f t="shared" ref="P70:P133" si="5">O70+N70</f>
        <v>5.52</v>
      </c>
      <c r="Q70" s="9">
        <f t="shared" ref="Q70:Q133" si="6">P70/I70</f>
        <v>0.86520376175548586</v>
      </c>
    </row>
    <row r="71" spans="1:17" ht="11.1" customHeight="1" x14ac:dyDescent="0.2">
      <c r="A71" s="8" t="s">
        <v>72</v>
      </c>
      <c r="B71" s="8" t="s">
        <v>6</v>
      </c>
      <c r="C71" s="18">
        <v>0</v>
      </c>
      <c r="D71" s="18">
        <v>0.5</v>
      </c>
      <c r="E71" s="18">
        <v>0</v>
      </c>
      <c r="F71" s="18">
        <v>0</v>
      </c>
      <c r="G71" s="18">
        <v>0</v>
      </c>
      <c r="H71" s="18">
        <v>3.28</v>
      </c>
      <c r="I71" s="19">
        <f t="shared" si="4"/>
        <v>3.28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3.64</v>
      </c>
      <c r="P71" s="19">
        <f t="shared" si="5"/>
        <v>3.64</v>
      </c>
      <c r="Q71" s="9">
        <f t="shared" si="6"/>
        <v>1.1097560975609757</v>
      </c>
    </row>
    <row r="72" spans="1:17" ht="11.1" customHeight="1" x14ac:dyDescent="0.2">
      <c r="A72" s="8" t="s">
        <v>73</v>
      </c>
      <c r="B72" s="8" t="s">
        <v>1</v>
      </c>
      <c r="C72" s="18">
        <v>0</v>
      </c>
      <c r="D72" s="18">
        <v>0.02</v>
      </c>
      <c r="E72" s="18">
        <v>0</v>
      </c>
      <c r="F72" s="18">
        <v>0</v>
      </c>
      <c r="G72" s="18">
        <v>0</v>
      </c>
      <c r="H72" s="18">
        <v>0.16</v>
      </c>
      <c r="I72" s="19">
        <f t="shared" si="4"/>
        <v>0.16</v>
      </c>
      <c r="J72" s="18">
        <v>0</v>
      </c>
      <c r="K72" s="18">
        <v>0.16</v>
      </c>
      <c r="L72" s="18">
        <v>0.24</v>
      </c>
      <c r="M72" s="18">
        <v>0</v>
      </c>
      <c r="N72" s="18">
        <v>0</v>
      </c>
      <c r="O72" s="18">
        <v>0.2</v>
      </c>
      <c r="P72" s="19">
        <f t="shared" si="5"/>
        <v>0.2</v>
      </c>
      <c r="Q72" s="9">
        <f t="shared" si="6"/>
        <v>1.25</v>
      </c>
    </row>
    <row r="73" spans="1:17" ht="11.1" customHeight="1" x14ac:dyDescent="0.2">
      <c r="A73" s="8" t="s">
        <v>74</v>
      </c>
      <c r="B73" s="8" t="s">
        <v>1</v>
      </c>
      <c r="C73" s="18">
        <v>0.02</v>
      </c>
      <c r="D73" s="18">
        <v>0</v>
      </c>
      <c r="E73" s="18">
        <v>0.27</v>
      </c>
      <c r="F73" s="18">
        <v>0</v>
      </c>
      <c r="G73" s="18">
        <v>0</v>
      </c>
      <c r="H73" s="18">
        <v>0.62</v>
      </c>
      <c r="I73" s="19">
        <f t="shared" si="4"/>
        <v>0.62</v>
      </c>
      <c r="J73" s="18">
        <v>0.01</v>
      </c>
      <c r="K73" s="18">
        <v>0</v>
      </c>
      <c r="L73" s="18">
        <v>0.17</v>
      </c>
      <c r="M73" s="18">
        <v>0</v>
      </c>
      <c r="N73" s="18">
        <v>0</v>
      </c>
      <c r="O73" s="18">
        <v>0.75</v>
      </c>
      <c r="P73" s="19">
        <f t="shared" si="5"/>
        <v>0.75</v>
      </c>
      <c r="Q73" s="9">
        <f t="shared" si="6"/>
        <v>1.2096774193548387</v>
      </c>
    </row>
    <row r="74" spans="1:17" ht="9.75" customHeight="1" x14ac:dyDescent="0.2">
      <c r="A74" s="8" t="s">
        <v>75</v>
      </c>
      <c r="B74" s="8" t="s">
        <v>6</v>
      </c>
      <c r="C74" s="18">
        <v>0</v>
      </c>
      <c r="D74" s="18">
        <v>0.41</v>
      </c>
      <c r="E74" s="18">
        <v>0</v>
      </c>
      <c r="F74" s="18">
        <v>0</v>
      </c>
      <c r="G74" s="18">
        <v>0.52</v>
      </c>
      <c r="H74" s="18">
        <v>1.67</v>
      </c>
      <c r="I74" s="19">
        <f t="shared" si="4"/>
        <v>2.19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9">
        <f t="shared" si="5"/>
        <v>0</v>
      </c>
      <c r="Q74" s="9">
        <f t="shared" si="6"/>
        <v>0</v>
      </c>
    </row>
    <row r="75" spans="1:17" ht="11.25" customHeight="1" x14ac:dyDescent="0.2">
      <c r="A75" s="8" t="s">
        <v>76</v>
      </c>
      <c r="B75" s="8" t="s">
        <v>1</v>
      </c>
      <c r="C75" s="18">
        <v>0</v>
      </c>
      <c r="D75" s="18">
        <v>0.14000000000000001</v>
      </c>
      <c r="E75" s="18">
        <v>2.12</v>
      </c>
      <c r="F75" s="18">
        <v>0</v>
      </c>
      <c r="G75" s="18">
        <v>1.79</v>
      </c>
      <c r="H75" s="18">
        <v>2.76</v>
      </c>
      <c r="I75" s="19">
        <f t="shared" si="4"/>
        <v>4.55</v>
      </c>
      <c r="J75" s="18">
        <v>0</v>
      </c>
      <c r="K75" s="18">
        <v>0.28000000000000003</v>
      </c>
      <c r="L75" s="18">
        <v>1.72</v>
      </c>
      <c r="M75" s="18">
        <v>0</v>
      </c>
      <c r="N75" s="18">
        <v>2.23</v>
      </c>
      <c r="O75" s="18">
        <v>4.0199999999999996</v>
      </c>
      <c r="P75" s="19">
        <f t="shared" si="5"/>
        <v>6.25</v>
      </c>
      <c r="Q75" s="9">
        <f t="shared" si="6"/>
        <v>1.3736263736263736</v>
      </c>
    </row>
    <row r="76" spans="1:17" ht="11.1" customHeight="1" x14ac:dyDescent="0.2">
      <c r="A76" s="8" t="s">
        <v>77</v>
      </c>
      <c r="B76" s="8" t="s">
        <v>1</v>
      </c>
      <c r="C76" s="18">
        <v>0</v>
      </c>
      <c r="D76" s="18">
        <v>0</v>
      </c>
      <c r="E76" s="18">
        <v>0.23</v>
      </c>
      <c r="F76" s="18">
        <v>0</v>
      </c>
      <c r="G76" s="18">
        <v>0.25</v>
      </c>
      <c r="H76" s="18">
        <v>0.59</v>
      </c>
      <c r="I76" s="19">
        <f t="shared" si="4"/>
        <v>0.84</v>
      </c>
      <c r="J76" s="18">
        <v>0</v>
      </c>
      <c r="K76" s="18">
        <v>0</v>
      </c>
      <c r="L76" s="18">
        <v>0.34</v>
      </c>
      <c r="M76" s="18">
        <v>0</v>
      </c>
      <c r="N76" s="18">
        <v>0</v>
      </c>
      <c r="O76" s="18">
        <v>1.1499999999999999</v>
      </c>
      <c r="P76" s="19">
        <f t="shared" si="5"/>
        <v>1.1499999999999999</v>
      </c>
      <c r="Q76" s="9">
        <f t="shared" si="6"/>
        <v>1.3690476190476191</v>
      </c>
    </row>
    <row r="77" spans="1:17" ht="11.1" customHeight="1" x14ac:dyDescent="0.2">
      <c r="A77" s="8" t="s">
        <v>78</v>
      </c>
      <c r="B77" s="8" t="s">
        <v>1</v>
      </c>
      <c r="C77" s="18">
        <v>0</v>
      </c>
      <c r="D77" s="18">
        <v>0.02</v>
      </c>
      <c r="E77" s="18">
        <v>1.34</v>
      </c>
      <c r="F77" s="18">
        <v>0</v>
      </c>
      <c r="G77" s="18">
        <v>1.5</v>
      </c>
      <c r="H77" s="18">
        <v>5.07</v>
      </c>
      <c r="I77" s="19">
        <f t="shared" si="4"/>
        <v>6.57</v>
      </c>
      <c r="J77" s="18">
        <v>0</v>
      </c>
      <c r="K77" s="18">
        <v>0</v>
      </c>
      <c r="L77" s="18">
        <v>1.69</v>
      </c>
      <c r="M77" s="18">
        <v>0</v>
      </c>
      <c r="N77" s="18">
        <v>0.75</v>
      </c>
      <c r="O77" s="18">
        <v>4</v>
      </c>
      <c r="P77" s="19">
        <f t="shared" si="5"/>
        <v>4.75</v>
      </c>
      <c r="Q77" s="9">
        <f t="shared" si="6"/>
        <v>0.72298325722983259</v>
      </c>
    </row>
    <row r="78" spans="1:17" ht="11.1" customHeight="1" x14ac:dyDescent="0.2">
      <c r="A78" s="8" t="s">
        <v>79</v>
      </c>
      <c r="B78" s="8" t="s">
        <v>1</v>
      </c>
      <c r="C78" s="18">
        <v>0</v>
      </c>
      <c r="D78" s="18">
        <v>0.19</v>
      </c>
      <c r="E78" s="18">
        <v>1.92</v>
      </c>
      <c r="F78" s="18">
        <v>0</v>
      </c>
      <c r="G78" s="18">
        <v>2.13</v>
      </c>
      <c r="H78" s="18">
        <v>5.0999999999999996</v>
      </c>
      <c r="I78" s="19">
        <f t="shared" si="4"/>
        <v>7.2299999999999995</v>
      </c>
      <c r="J78" s="18">
        <v>0</v>
      </c>
      <c r="K78" s="18">
        <v>0.16</v>
      </c>
      <c r="L78" s="18">
        <v>2.5099999999999998</v>
      </c>
      <c r="M78" s="18">
        <v>0</v>
      </c>
      <c r="N78" s="18">
        <v>2.38</v>
      </c>
      <c r="O78" s="18">
        <v>5.57</v>
      </c>
      <c r="P78" s="19">
        <f t="shared" si="5"/>
        <v>7.95</v>
      </c>
      <c r="Q78" s="9">
        <f t="shared" si="6"/>
        <v>1.099585062240664</v>
      </c>
    </row>
    <row r="79" spans="1:17" ht="11.1" customHeight="1" x14ac:dyDescent="0.2">
      <c r="A79" s="8" t="s">
        <v>80</v>
      </c>
      <c r="B79" s="8" t="s">
        <v>6</v>
      </c>
      <c r="C79" s="18">
        <v>0</v>
      </c>
      <c r="D79" s="18">
        <v>0</v>
      </c>
      <c r="E79" s="18">
        <v>1.65</v>
      </c>
      <c r="F79" s="18">
        <v>0</v>
      </c>
      <c r="G79" s="18">
        <v>1.59</v>
      </c>
      <c r="H79" s="18">
        <v>4.74</v>
      </c>
      <c r="I79" s="19">
        <f t="shared" si="4"/>
        <v>6.33</v>
      </c>
      <c r="J79" s="18">
        <v>0</v>
      </c>
      <c r="K79" s="18">
        <v>0</v>
      </c>
      <c r="L79" s="18">
        <v>1.8</v>
      </c>
      <c r="M79" s="18">
        <v>0</v>
      </c>
      <c r="N79" s="18">
        <v>1.24</v>
      </c>
      <c r="O79" s="18">
        <v>5.7</v>
      </c>
      <c r="P79" s="19">
        <f t="shared" si="5"/>
        <v>6.94</v>
      </c>
      <c r="Q79" s="9">
        <f t="shared" si="6"/>
        <v>1.0963665086887837</v>
      </c>
    </row>
    <row r="80" spans="1:17" ht="11.1" customHeight="1" x14ac:dyDescent="0.2">
      <c r="A80" s="8" t="s">
        <v>81</v>
      </c>
      <c r="B80" s="8" t="s">
        <v>1</v>
      </c>
      <c r="C80" s="18">
        <v>0</v>
      </c>
      <c r="D80" s="18">
        <v>0.22</v>
      </c>
      <c r="E80" s="18">
        <v>0.59</v>
      </c>
      <c r="F80" s="18">
        <v>0</v>
      </c>
      <c r="G80" s="18">
        <v>0.31</v>
      </c>
      <c r="H80" s="18">
        <v>0.89</v>
      </c>
      <c r="I80" s="19">
        <f t="shared" si="4"/>
        <v>1.2</v>
      </c>
      <c r="J80" s="18">
        <v>0</v>
      </c>
      <c r="K80" s="18">
        <v>0.19</v>
      </c>
      <c r="L80" s="18">
        <v>0.91</v>
      </c>
      <c r="M80" s="18">
        <v>0</v>
      </c>
      <c r="N80" s="18">
        <v>0</v>
      </c>
      <c r="O80" s="18">
        <v>0.74</v>
      </c>
      <c r="P80" s="19">
        <f t="shared" si="5"/>
        <v>0.74</v>
      </c>
      <c r="Q80" s="9">
        <f t="shared" si="6"/>
        <v>0.6166666666666667</v>
      </c>
    </row>
    <row r="81" spans="1:17" ht="11.1" customHeight="1" x14ac:dyDescent="0.2">
      <c r="A81" s="8" t="s">
        <v>82</v>
      </c>
      <c r="B81" s="8" t="s">
        <v>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9.56</v>
      </c>
      <c r="I81" s="19">
        <f t="shared" si="4"/>
        <v>9.56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4.03</v>
      </c>
      <c r="P81" s="19">
        <f t="shared" si="5"/>
        <v>4.03</v>
      </c>
      <c r="Q81" s="9">
        <f t="shared" si="6"/>
        <v>0.42154811715481172</v>
      </c>
    </row>
    <row r="82" spans="1:17" ht="11.1" customHeight="1" x14ac:dyDescent="0.2">
      <c r="A82" s="8" t="s">
        <v>83</v>
      </c>
      <c r="B82" s="8" t="s">
        <v>6</v>
      </c>
      <c r="C82" s="18">
        <v>0</v>
      </c>
      <c r="D82" s="18">
        <v>0.38</v>
      </c>
      <c r="E82" s="18">
        <v>0</v>
      </c>
      <c r="F82" s="18">
        <v>0</v>
      </c>
      <c r="G82" s="18">
        <v>0</v>
      </c>
      <c r="H82" s="18">
        <v>0</v>
      </c>
      <c r="I82" s="19">
        <f t="shared" si="4"/>
        <v>0</v>
      </c>
      <c r="J82" s="18">
        <v>0</v>
      </c>
      <c r="K82" s="18">
        <v>0.37</v>
      </c>
      <c r="L82" s="18">
        <v>0</v>
      </c>
      <c r="M82" s="18">
        <v>0</v>
      </c>
      <c r="N82" s="18">
        <v>0</v>
      </c>
      <c r="O82" s="18">
        <v>0.38</v>
      </c>
      <c r="P82" s="19">
        <f t="shared" si="5"/>
        <v>0.38</v>
      </c>
      <c r="Q82" s="9"/>
    </row>
    <row r="83" spans="1:17" ht="11.1" customHeight="1" x14ac:dyDescent="0.2">
      <c r="A83" s="8" t="s">
        <v>84</v>
      </c>
      <c r="B83" s="8" t="s">
        <v>1</v>
      </c>
      <c r="C83" s="18">
        <v>0</v>
      </c>
      <c r="D83" s="18">
        <v>0</v>
      </c>
      <c r="E83" s="18">
        <v>0.94</v>
      </c>
      <c r="F83" s="18">
        <v>0</v>
      </c>
      <c r="G83" s="18">
        <v>0.09</v>
      </c>
      <c r="H83" s="18">
        <v>1.65</v>
      </c>
      <c r="I83" s="19">
        <f t="shared" si="4"/>
        <v>1.74</v>
      </c>
      <c r="J83" s="18">
        <v>0</v>
      </c>
      <c r="K83" s="18">
        <v>0</v>
      </c>
      <c r="L83" s="18">
        <v>2.6</v>
      </c>
      <c r="M83" s="18">
        <v>0</v>
      </c>
      <c r="N83" s="18">
        <v>0.06</v>
      </c>
      <c r="O83" s="18">
        <v>2.52</v>
      </c>
      <c r="P83" s="19">
        <f t="shared" si="5"/>
        <v>2.58</v>
      </c>
      <c r="Q83" s="9">
        <f t="shared" si="6"/>
        <v>1.4827586206896552</v>
      </c>
    </row>
    <row r="84" spans="1:17" ht="11.1" customHeight="1" x14ac:dyDescent="0.2">
      <c r="A84" s="8" t="s">
        <v>85</v>
      </c>
      <c r="B84" s="8" t="s">
        <v>45</v>
      </c>
      <c r="C84" s="18">
        <v>0</v>
      </c>
      <c r="D84" s="18">
        <v>0.48</v>
      </c>
      <c r="E84" s="18">
        <v>0</v>
      </c>
      <c r="F84" s="18">
        <v>0</v>
      </c>
      <c r="G84" s="18">
        <v>0</v>
      </c>
      <c r="H84" s="18">
        <v>0.51</v>
      </c>
      <c r="I84" s="19">
        <f t="shared" si="4"/>
        <v>0.51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9">
        <f t="shared" si="5"/>
        <v>0</v>
      </c>
      <c r="Q84" s="9">
        <f t="shared" si="6"/>
        <v>0</v>
      </c>
    </row>
    <row r="85" spans="1:17" ht="11.1" customHeight="1" x14ac:dyDescent="0.2">
      <c r="A85" s="8" t="s">
        <v>86</v>
      </c>
      <c r="B85" s="8" t="s">
        <v>1</v>
      </c>
      <c r="C85" s="18">
        <v>0</v>
      </c>
      <c r="D85" s="18">
        <v>0.51</v>
      </c>
      <c r="E85" s="18">
        <v>0.36</v>
      </c>
      <c r="F85" s="18">
        <v>0</v>
      </c>
      <c r="G85" s="18">
        <v>0.54</v>
      </c>
      <c r="H85" s="18">
        <v>0.94</v>
      </c>
      <c r="I85" s="19">
        <f t="shared" si="4"/>
        <v>1.48</v>
      </c>
      <c r="J85" s="18">
        <v>0</v>
      </c>
      <c r="K85" s="18">
        <v>0.16</v>
      </c>
      <c r="L85" s="18">
        <v>0.43</v>
      </c>
      <c r="M85" s="18">
        <v>0</v>
      </c>
      <c r="N85" s="18">
        <v>0.28999999999999998</v>
      </c>
      <c r="O85" s="18">
        <v>1.4</v>
      </c>
      <c r="P85" s="19">
        <f t="shared" si="5"/>
        <v>1.69</v>
      </c>
      <c r="Q85" s="9">
        <f t="shared" si="6"/>
        <v>1.1418918918918919</v>
      </c>
    </row>
    <row r="86" spans="1:17" ht="11.1" customHeight="1" x14ac:dyDescent="0.2">
      <c r="A86" s="8" t="s">
        <v>87</v>
      </c>
      <c r="B86" s="8" t="s">
        <v>1</v>
      </c>
      <c r="C86" s="18">
        <v>0</v>
      </c>
      <c r="D86" s="18">
        <v>0.66</v>
      </c>
      <c r="E86" s="18">
        <v>0</v>
      </c>
      <c r="F86" s="18">
        <v>0</v>
      </c>
      <c r="G86" s="18">
        <v>0</v>
      </c>
      <c r="H86" s="18">
        <v>0</v>
      </c>
      <c r="I86" s="19">
        <f t="shared" si="4"/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9">
        <f t="shared" si="5"/>
        <v>0</v>
      </c>
      <c r="Q86" s="9"/>
    </row>
    <row r="87" spans="1:17" ht="11.1" customHeight="1" x14ac:dyDescent="0.2">
      <c r="A87" s="8" t="s">
        <v>88</v>
      </c>
      <c r="B87" s="8" t="s">
        <v>45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0.55000000000000004</v>
      </c>
      <c r="I87" s="19">
        <f t="shared" si="4"/>
        <v>0.55000000000000004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9">
        <f t="shared" si="5"/>
        <v>0</v>
      </c>
      <c r="Q87" s="9">
        <f t="shared" si="6"/>
        <v>0</v>
      </c>
    </row>
    <row r="88" spans="1:17" ht="11.1" customHeight="1" x14ac:dyDescent="0.2">
      <c r="A88" s="8" t="s">
        <v>89</v>
      </c>
      <c r="B88" s="8" t="s">
        <v>45</v>
      </c>
      <c r="C88" s="18">
        <v>0</v>
      </c>
      <c r="D88" s="18">
        <v>0</v>
      </c>
      <c r="E88" s="18">
        <v>0.01</v>
      </c>
      <c r="F88" s="18">
        <v>0</v>
      </c>
      <c r="G88" s="18">
        <v>0.05</v>
      </c>
      <c r="H88" s="18">
        <v>0.02</v>
      </c>
      <c r="I88" s="19">
        <f t="shared" si="4"/>
        <v>7.0000000000000007E-2</v>
      </c>
      <c r="J88" s="18">
        <v>0</v>
      </c>
      <c r="K88" s="18">
        <v>0</v>
      </c>
      <c r="L88" s="18">
        <v>0.04</v>
      </c>
      <c r="M88" s="18">
        <v>0</v>
      </c>
      <c r="N88" s="18">
        <v>0</v>
      </c>
      <c r="O88" s="18">
        <v>0</v>
      </c>
      <c r="P88" s="19">
        <f t="shared" si="5"/>
        <v>0</v>
      </c>
      <c r="Q88" s="9">
        <f t="shared" si="6"/>
        <v>0</v>
      </c>
    </row>
    <row r="89" spans="1:17" ht="11.1" customHeight="1" x14ac:dyDescent="0.2">
      <c r="A89" s="8" t="s">
        <v>90</v>
      </c>
      <c r="B89" s="8" t="s">
        <v>3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8.16</v>
      </c>
      <c r="I89" s="19">
        <f t="shared" si="4"/>
        <v>8.16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2.27</v>
      </c>
      <c r="P89" s="19">
        <f t="shared" si="5"/>
        <v>2.27</v>
      </c>
      <c r="Q89" s="9">
        <f t="shared" si="6"/>
        <v>0.27818627450980393</v>
      </c>
    </row>
    <row r="90" spans="1:17" ht="11.1" customHeight="1" x14ac:dyDescent="0.2">
      <c r="A90" s="8" t="s">
        <v>91</v>
      </c>
      <c r="B90" s="8" t="s">
        <v>1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9">
        <f t="shared" si="4"/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0.03</v>
      </c>
      <c r="P90" s="19">
        <f t="shared" si="5"/>
        <v>0.03</v>
      </c>
      <c r="Q90" s="9"/>
    </row>
    <row r="91" spans="1:17" ht="11.1" customHeight="1" x14ac:dyDescent="0.2">
      <c r="A91" s="8" t="s">
        <v>92</v>
      </c>
      <c r="B91" s="8" t="s">
        <v>6</v>
      </c>
      <c r="C91" s="18">
        <v>0.03</v>
      </c>
      <c r="D91" s="18">
        <v>0</v>
      </c>
      <c r="E91" s="18">
        <v>4.5599999999999996</v>
      </c>
      <c r="F91" s="18">
        <v>0</v>
      </c>
      <c r="G91" s="18">
        <v>4.32</v>
      </c>
      <c r="H91" s="18">
        <v>11.82</v>
      </c>
      <c r="I91" s="19">
        <f t="shared" si="4"/>
        <v>16.14</v>
      </c>
      <c r="J91" s="18">
        <v>0</v>
      </c>
      <c r="K91" s="18">
        <v>0.38</v>
      </c>
      <c r="L91" s="18">
        <v>4.93</v>
      </c>
      <c r="M91" s="18">
        <v>0</v>
      </c>
      <c r="N91" s="18">
        <v>4.28</v>
      </c>
      <c r="O91" s="18">
        <v>13.12</v>
      </c>
      <c r="P91" s="19">
        <f t="shared" si="5"/>
        <v>17.399999999999999</v>
      </c>
      <c r="Q91" s="9">
        <f t="shared" si="6"/>
        <v>1.0780669144981412</v>
      </c>
    </row>
    <row r="92" spans="1:17" ht="11.1" customHeight="1" x14ac:dyDescent="0.2">
      <c r="A92" s="8" t="s">
        <v>93</v>
      </c>
      <c r="B92" s="8" t="s">
        <v>6</v>
      </c>
      <c r="C92" s="18">
        <v>0.13</v>
      </c>
      <c r="D92" s="18">
        <v>3.1</v>
      </c>
      <c r="E92" s="18">
        <v>14.43</v>
      </c>
      <c r="F92" s="18">
        <v>0</v>
      </c>
      <c r="G92" s="18">
        <v>30.76</v>
      </c>
      <c r="H92" s="18">
        <v>66.33</v>
      </c>
      <c r="I92" s="19">
        <f t="shared" si="4"/>
        <v>97.09</v>
      </c>
      <c r="J92" s="18">
        <v>0.08</v>
      </c>
      <c r="K92" s="18">
        <v>3.1</v>
      </c>
      <c r="L92" s="18">
        <v>18.829999999999998</v>
      </c>
      <c r="M92" s="18">
        <v>0</v>
      </c>
      <c r="N92" s="18">
        <v>29.85</v>
      </c>
      <c r="O92" s="18">
        <v>51.49</v>
      </c>
      <c r="P92" s="19">
        <f t="shared" si="5"/>
        <v>81.34</v>
      </c>
      <c r="Q92" s="9">
        <f t="shared" si="6"/>
        <v>0.83777937995674112</v>
      </c>
    </row>
    <row r="93" spans="1:17" ht="11.1" customHeight="1" x14ac:dyDescent="0.2">
      <c r="A93" s="8" t="s">
        <v>94</v>
      </c>
      <c r="B93" s="8" t="s">
        <v>1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0.26</v>
      </c>
      <c r="I93" s="19">
        <f t="shared" si="4"/>
        <v>0.26</v>
      </c>
      <c r="J93" s="18">
        <v>0</v>
      </c>
      <c r="K93" s="18">
        <v>7.0000000000000007E-2</v>
      </c>
      <c r="L93" s="18">
        <v>0.24</v>
      </c>
      <c r="M93" s="18">
        <v>0</v>
      </c>
      <c r="N93" s="18">
        <v>0</v>
      </c>
      <c r="O93" s="18">
        <v>0.24</v>
      </c>
      <c r="P93" s="19">
        <f t="shared" si="5"/>
        <v>0.24</v>
      </c>
      <c r="Q93" s="9">
        <f t="shared" si="6"/>
        <v>0.92307692307692302</v>
      </c>
    </row>
    <row r="94" spans="1:17" ht="11.1" customHeight="1" x14ac:dyDescent="0.2">
      <c r="A94" s="8" t="s">
        <v>95</v>
      </c>
      <c r="B94" s="8" t="s">
        <v>6</v>
      </c>
      <c r="C94" s="18">
        <v>0</v>
      </c>
      <c r="D94" s="18">
        <v>0.25</v>
      </c>
      <c r="E94" s="18">
        <v>0.7</v>
      </c>
      <c r="F94" s="18">
        <v>0</v>
      </c>
      <c r="G94" s="18">
        <v>0.18</v>
      </c>
      <c r="H94" s="18">
        <v>3.53</v>
      </c>
      <c r="I94" s="19">
        <f t="shared" si="4"/>
        <v>3.71</v>
      </c>
      <c r="J94" s="18">
        <v>0</v>
      </c>
      <c r="K94" s="18">
        <v>0.2</v>
      </c>
      <c r="L94" s="18">
        <v>0.11</v>
      </c>
      <c r="M94" s="18">
        <v>0</v>
      </c>
      <c r="N94" s="18">
        <v>0.64</v>
      </c>
      <c r="O94" s="18">
        <v>3.34</v>
      </c>
      <c r="P94" s="19">
        <f t="shared" si="5"/>
        <v>3.98</v>
      </c>
      <c r="Q94" s="9">
        <f t="shared" si="6"/>
        <v>1.0727762803234502</v>
      </c>
    </row>
    <row r="95" spans="1:17" ht="11.1" customHeight="1" x14ac:dyDescent="0.2">
      <c r="A95" s="8" t="s">
        <v>96</v>
      </c>
      <c r="B95" s="8" t="s">
        <v>3</v>
      </c>
      <c r="C95" s="18">
        <v>0</v>
      </c>
      <c r="D95" s="18">
        <v>0.26</v>
      </c>
      <c r="E95" s="18">
        <v>0</v>
      </c>
      <c r="F95" s="18">
        <v>0</v>
      </c>
      <c r="G95" s="18">
        <v>0</v>
      </c>
      <c r="H95" s="18">
        <v>0.28000000000000003</v>
      </c>
      <c r="I95" s="19">
        <f t="shared" si="4"/>
        <v>0.28000000000000003</v>
      </c>
      <c r="J95" s="18">
        <v>0</v>
      </c>
      <c r="K95" s="18">
        <v>0.03</v>
      </c>
      <c r="L95" s="18">
        <v>0</v>
      </c>
      <c r="M95" s="18">
        <v>0</v>
      </c>
      <c r="N95" s="18">
        <v>0.02</v>
      </c>
      <c r="O95" s="18">
        <v>0.56000000000000005</v>
      </c>
      <c r="P95" s="19">
        <f t="shared" si="5"/>
        <v>0.58000000000000007</v>
      </c>
      <c r="Q95" s="9">
        <f t="shared" si="6"/>
        <v>2.0714285714285716</v>
      </c>
    </row>
    <row r="96" spans="1:17" ht="11.1" customHeight="1" x14ac:dyDescent="0.2">
      <c r="A96" s="8" t="s">
        <v>97</v>
      </c>
      <c r="B96" s="8" t="s">
        <v>3</v>
      </c>
      <c r="C96" s="18">
        <v>0</v>
      </c>
      <c r="D96" s="18">
        <v>1.67</v>
      </c>
      <c r="E96" s="18">
        <v>0.12</v>
      </c>
      <c r="F96" s="18">
        <v>0</v>
      </c>
      <c r="G96" s="18">
        <v>0</v>
      </c>
      <c r="H96" s="18">
        <v>9.39</v>
      </c>
      <c r="I96" s="19">
        <f t="shared" si="4"/>
        <v>9.39</v>
      </c>
      <c r="J96" s="18">
        <v>0</v>
      </c>
      <c r="K96" s="18">
        <v>1.0900000000000001</v>
      </c>
      <c r="L96" s="18">
        <v>0</v>
      </c>
      <c r="M96" s="18">
        <v>0</v>
      </c>
      <c r="N96" s="18">
        <v>0</v>
      </c>
      <c r="O96" s="18">
        <v>10.38</v>
      </c>
      <c r="P96" s="19">
        <f t="shared" si="5"/>
        <v>10.38</v>
      </c>
      <c r="Q96" s="9">
        <f t="shared" si="6"/>
        <v>1.1054313099041533</v>
      </c>
    </row>
    <row r="97" spans="1:17" ht="11.1" customHeight="1" x14ac:dyDescent="0.2">
      <c r="A97" s="8" t="s">
        <v>98</v>
      </c>
      <c r="B97" s="8" t="s">
        <v>3</v>
      </c>
      <c r="C97" s="18">
        <v>0.01</v>
      </c>
      <c r="D97" s="18">
        <v>1.1499999999999999</v>
      </c>
      <c r="E97" s="18">
        <v>0</v>
      </c>
      <c r="F97" s="18">
        <v>0</v>
      </c>
      <c r="G97" s="18">
        <v>0</v>
      </c>
      <c r="H97" s="18">
        <v>9.41</v>
      </c>
      <c r="I97" s="19">
        <f t="shared" si="4"/>
        <v>9.41</v>
      </c>
      <c r="J97" s="18">
        <v>0.01</v>
      </c>
      <c r="K97" s="18">
        <v>1.6</v>
      </c>
      <c r="L97" s="18">
        <v>0</v>
      </c>
      <c r="M97" s="18">
        <v>0</v>
      </c>
      <c r="N97" s="18">
        <v>0</v>
      </c>
      <c r="O97" s="18">
        <v>12.23</v>
      </c>
      <c r="P97" s="19">
        <f t="shared" si="5"/>
        <v>12.23</v>
      </c>
      <c r="Q97" s="9">
        <f t="shared" si="6"/>
        <v>1.2996811902231669</v>
      </c>
    </row>
    <row r="98" spans="1:17" ht="11.1" customHeight="1" x14ac:dyDescent="0.2">
      <c r="A98" s="8" t="s">
        <v>99</v>
      </c>
      <c r="B98" s="8" t="s">
        <v>1</v>
      </c>
      <c r="C98" s="18">
        <v>0.01</v>
      </c>
      <c r="D98" s="18">
        <v>0</v>
      </c>
      <c r="E98" s="18">
        <v>1.93</v>
      </c>
      <c r="F98" s="18">
        <v>0</v>
      </c>
      <c r="G98" s="18">
        <v>2.81</v>
      </c>
      <c r="H98" s="18">
        <v>7.63</v>
      </c>
      <c r="I98" s="19">
        <f t="shared" si="4"/>
        <v>10.44</v>
      </c>
      <c r="J98" s="18">
        <v>0</v>
      </c>
      <c r="K98" s="18">
        <v>0.72</v>
      </c>
      <c r="L98" s="18">
        <v>1.46</v>
      </c>
      <c r="M98" s="18">
        <v>0</v>
      </c>
      <c r="N98" s="18">
        <v>2.4700000000000002</v>
      </c>
      <c r="O98" s="18">
        <v>7.89</v>
      </c>
      <c r="P98" s="19">
        <f t="shared" si="5"/>
        <v>10.36</v>
      </c>
      <c r="Q98" s="9">
        <f t="shared" si="6"/>
        <v>0.9923371647509579</v>
      </c>
    </row>
    <row r="99" spans="1:17" ht="11.1" customHeight="1" x14ac:dyDescent="0.2">
      <c r="A99" s="8" t="s">
        <v>100</v>
      </c>
      <c r="B99" s="8" t="s">
        <v>6</v>
      </c>
      <c r="C99" s="18">
        <v>0</v>
      </c>
      <c r="D99" s="18">
        <v>1.37</v>
      </c>
      <c r="E99" s="18">
        <v>3.42</v>
      </c>
      <c r="F99" s="18">
        <v>0</v>
      </c>
      <c r="G99" s="18">
        <v>0.23</v>
      </c>
      <c r="H99" s="18">
        <v>9.39</v>
      </c>
      <c r="I99" s="19">
        <f t="shared" si="4"/>
        <v>9.620000000000001</v>
      </c>
      <c r="J99" s="18">
        <v>0.01</v>
      </c>
      <c r="K99" s="18">
        <v>1.62</v>
      </c>
      <c r="L99" s="18">
        <v>4.62</v>
      </c>
      <c r="M99" s="18">
        <v>0</v>
      </c>
      <c r="N99" s="18">
        <v>2.08</v>
      </c>
      <c r="O99" s="18">
        <v>16.850000000000001</v>
      </c>
      <c r="P99" s="19">
        <f t="shared" si="5"/>
        <v>18.93</v>
      </c>
      <c r="Q99" s="9">
        <f t="shared" si="6"/>
        <v>1.9677754677754675</v>
      </c>
    </row>
    <row r="100" spans="1:17" ht="11.1" customHeight="1" x14ac:dyDescent="0.2">
      <c r="A100" s="8" t="s">
        <v>101</v>
      </c>
      <c r="B100" s="8" t="s">
        <v>3</v>
      </c>
      <c r="C100" s="18">
        <v>0.01</v>
      </c>
      <c r="D100" s="18">
        <v>0.4</v>
      </c>
      <c r="E100" s="18">
        <v>0</v>
      </c>
      <c r="F100" s="18">
        <v>0</v>
      </c>
      <c r="G100" s="18">
        <v>0</v>
      </c>
      <c r="H100" s="18">
        <v>8.3000000000000007</v>
      </c>
      <c r="I100" s="19">
        <f t="shared" si="4"/>
        <v>8.3000000000000007</v>
      </c>
      <c r="J100" s="18">
        <v>0</v>
      </c>
      <c r="K100" s="18">
        <v>0.52</v>
      </c>
      <c r="L100" s="18">
        <v>0</v>
      </c>
      <c r="M100" s="18">
        <v>0</v>
      </c>
      <c r="N100" s="18">
        <v>0</v>
      </c>
      <c r="O100" s="18">
        <v>5.88</v>
      </c>
      <c r="P100" s="19">
        <f t="shared" si="5"/>
        <v>5.88</v>
      </c>
      <c r="Q100" s="9">
        <f t="shared" si="6"/>
        <v>0.70843373493975892</v>
      </c>
    </row>
    <row r="101" spans="1:17" ht="11.1" customHeight="1" x14ac:dyDescent="0.2">
      <c r="A101" s="8" t="s">
        <v>102</v>
      </c>
      <c r="B101" s="8" t="s">
        <v>1</v>
      </c>
      <c r="C101" s="18">
        <v>0</v>
      </c>
      <c r="D101" s="18">
        <v>0.31</v>
      </c>
      <c r="E101" s="18">
        <v>0</v>
      </c>
      <c r="F101" s="18">
        <v>0</v>
      </c>
      <c r="G101" s="18">
        <v>0</v>
      </c>
      <c r="H101" s="18">
        <v>0.88</v>
      </c>
      <c r="I101" s="19">
        <f t="shared" si="4"/>
        <v>0.88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9">
        <f t="shared" si="5"/>
        <v>0</v>
      </c>
      <c r="Q101" s="9">
        <f t="shared" si="6"/>
        <v>0</v>
      </c>
    </row>
    <row r="102" spans="1:17" ht="11.1" customHeight="1" x14ac:dyDescent="0.2">
      <c r="A102" s="8" t="s">
        <v>103</v>
      </c>
      <c r="B102" s="8" t="s">
        <v>3</v>
      </c>
      <c r="C102" s="18">
        <v>0</v>
      </c>
      <c r="D102" s="18">
        <v>0.06</v>
      </c>
      <c r="E102" s="18">
        <v>0</v>
      </c>
      <c r="F102" s="18">
        <v>0</v>
      </c>
      <c r="G102" s="18">
        <v>0</v>
      </c>
      <c r="H102" s="18">
        <v>7.0000000000000007E-2</v>
      </c>
      <c r="I102" s="19">
        <f t="shared" si="4"/>
        <v>7.0000000000000007E-2</v>
      </c>
      <c r="J102" s="18">
        <v>0</v>
      </c>
      <c r="K102" s="18">
        <v>0.3</v>
      </c>
      <c r="L102" s="18">
        <v>0</v>
      </c>
      <c r="M102" s="18">
        <v>0</v>
      </c>
      <c r="N102" s="18">
        <v>0</v>
      </c>
      <c r="O102" s="18">
        <v>0.39</v>
      </c>
      <c r="P102" s="19">
        <f t="shared" si="5"/>
        <v>0.39</v>
      </c>
      <c r="Q102" s="9">
        <f t="shared" si="6"/>
        <v>5.5714285714285712</v>
      </c>
    </row>
    <row r="103" spans="1:17" ht="11.1" customHeight="1" x14ac:dyDescent="0.2">
      <c r="A103" s="8" t="s">
        <v>104</v>
      </c>
      <c r="B103" s="8" t="s">
        <v>1</v>
      </c>
      <c r="C103" s="18">
        <v>0</v>
      </c>
      <c r="D103" s="18">
        <v>0</v>
      </c>
      <c r="E103" s="18">
        <v>0.14000000000000001</v>
      </c>
      <c r="F103" s="18">
        <v>0</v>
      </c>
      <c r="G103" s="18">
        <v>0</v>
      </c>
      <c r="H103" s="18">
        <v>0.51</v>
      </c>
      <c r="I103" s="19">
        <f t="shared" si="4"/>
        <v>0.51</v>
      </c>
      <c r="J103" s="18">
        <v>0</v>
      </c>
      <c r="K103" s="18">
        <v>0</v>
      </c>
      <c r="L103" s="18">
        <v>0.28000000000000003</v>
      </c>
      <c r="M103" s="18">
        <v>0</v>
      </c>
      <c r="N103" s="18">
        <v>0</v>
      </c>
      <c r="O103" s="18">
        <v>0.59</v>
      </c>
      <c r="P103" s="19">
        <f t="shared" si="5"/>
        <v>0.59</v>
      </c>
      <c r="Q103" s="9">
        <f t="shared" si="6"/>
        <v>1.1568627450980391</v>
      </c>
    </row>
    <row r="104" spans="1:17" ht="11.1" customHeight="1" x14ac:dyDescent="0.2">
      <c r="A104" s="8" t="s">
        <v>105</v>
      </c>
      <c r="B104" s="8" t="s">
        <v>1</v>
      </c>
      <c r="C104" s="18">
        <v>0</v>
      </c>
      <c r="D104" s="18">
        <v>0.28999999999999998</v>
      </c>
      <c r="E104" s="18">
        <v>3.56</v>
      </c>
      <c r="F104" s="18">
        <v>0</v>
      </c>
      <c r="G104" s="18">
        <v>4.37</v>
      </c>
      <c r="H104" s="18">
        <v>12.4</v>
      </c>
      <c r="I104" s="19">
        <f t="shared" si="4"/>
        <v>16.77</v>
      </c>
      <c r="J104" s="18">
        <v>0</v>
      </c>
      <c r="K104" s="18">
        <v>0</v>
      </c>
      <c r="L104" s="18">
        <v>1.81</v>
      </c>
      <c r="M104" s="18">
        <v>0</v>
      </c>
      <c r="N104" s="18">
        <v>4.29</v>
      </c>
      <c r="O104" s="18">
        <v>11.93</v>
      </c>
      <c r="P104" s="19">
        <f t="shared" si="5"/>
        <v>16.22</v>
      </c>
      <c r="Q104" s="9">
        <f t="shared" si="6"/>
        <v>0.96720333929636249</v>
      </c>
    </row>
    <row r="105" spans="1:17" ht="11.1" customHeight="1" x14ac:dyDescent="0.2">
      <c r="A105" s="8" t="s">
        <v>106</v>
      </c>
      <c r="B105" s="8" t="s">
        <v>1</v>
      </c>
      <c r="C105" s="18">
        <v>0.01</v>
      </c>
      <c r="D105" s="18">
        <v>0</v>
      </c>
      <c r="E105" s="18">
        <v>1.39</v>
      </c>
      <c r="F105" s="18">
        <v>0</v>
      </c>
      <c r="G105" s="18">
        <v>1.41</v>
      </c>
      <c r="H105" s="18">
        <v>6.23</v>
      </c>
      <c r="I105" s="19">
        <f t="shared" si="4"/>
        <v>7.6400000000000006</v>
      </c>
      <c r="J105" s="18">
        <v>0</v>
      </c>
      <c r="K105" s="18">
        <v>0</v>
      </c>
      <c r="L105" s="18">
        <v>1.52</v>
      </c>
      <c r="M105" s="18">
        <v>0</v>
      </c>
      <c r="N105" s="18">
        <v>1.88</v>
      </c>
      <c r="O105" s="18">
        <v>4.8</v>
      </c>
      <c r="P105" s="19">
        <f t="shared" si="5"/>
        <v>6.68</v>
      </c>
      <c r="Q105" s="9">
        <f t="shared" si="6"/>
        <v>0.87434554973821976</v>
      </c>
    </row>
    <row r="106" spans="1:17" ht="11.1" customHeight="1" x14ac:dyDescent="0.2">
      <c r="A106" s="8" t="s">
        <v>107</v>
      </c>
      <c r="B106" s="8" t="s">
        <v>1</v>
      </c>
      <c r="C106" s="18">
        <v>0</v>
      </c>
      <c r="D106" s="18">
        <v>0</v>
      </c>
      <c r="E106" s="18">
        <v>0.18</v>
      </c>
      <c r="F106" s="18">
        <v>0</v>
      </c>
      <c r="G106" s="18">
        <v>0.03</v>
      </c>
      <c r="H106" s="18">
        <v>0.14000000000000001</v>
      </c>
      <c r="I106" s="19">
        <f t="shared" si="4"/>
        <v>0.17</v>
      </c>
      <c r="J106" s="18">
        <v>0</v>
      </c>
      <c r="K106" s="18">
        <v>0</v>
      </c>
      <c r="L106" s="18">
        <v>0.12</v>
      </c>
      <c r="M106" s="18">
        <v>0</v>
      </c>
      <c r="N106" s="18">
        <v>0</v>
      </c>
      <c r="O106" s="18">
        <v>0.3</v>
      </c>
      <c r="P106" s="19">
        <f t="shared" si="5"/>
        <v>0.3</v>
      </c>
      <c r="Q106" s="9">
        <f t="shared" si="6"/>
        <v>1.7647058823529409</v>
      </c>
    </row>
    <row r="107" spans="1:17" ht="11.1" customHeight="1" x14ac:dyDescent="0.2">
      <c r="A107" s="8" t="s">
        <v>108</v>
      </c>
      <c r="B107" s="8" t="s">
        <v>6</v>
      </c>
      <c r="C107" s="18">
        <v>0</v>
      </c>
      <c r="D107" s="18">
        <v>0</v>
      </c>
      <c r="E107" s="18">
        <v>0.19</v>
      </c>
      <c r="F107" s="18">
        <v>0</v>
      </c>
      <c r="G107" s="18">
        <v>0.24</v>
      </c>
      <c r="H107" s="18">
        <v>0.17</v>
      </c>
      <c r="I107" s="19">
        <f t="shared" si="4"/>
        <v>0.41000000000000003</v>
      </c>
      <c r="J107" s="18">
        <v>0</v>
      </c>
      <c r="K107" s="18">
        <v>0</v>
      </c>
      <c r="L107" s="18">
        <v>0.28999999999999998</v>
      </c>
      <c r="M107" s="18">
        <v>0</v>
      </c>
      <c r="N107" s="18">
        <v>0</v>
      </c>
      <c r="O107" s="18">
        <v>0.8</v>
      </c>
      <c r="P107" s="19">
        <f t="shared" si="5"/>
        <v>0.8</v>
      </c>
      <c r="Q107" s="9">
        <f t="shared" si="6"/>
        <v>1.9512195121951219</v>
      </c>
    </row>
    <row r="108" spans="1:17" ht="11.1" customHeight="1" x14ac:dyDescent="0.2">
      <c r="A108" s="8" t="s">
        <v>109</v>
      </c>
      <c r="B108" s="8" t="s">
        <v>6</v>
      </c>
      <c r="C108" s="18">
        <v>0.04</v>
      </c>
      <c r="D108" s="18">
        <v>7.24</v>
      </c>
      <c r="E108" s="18">
        <v>2.67</v>
      </c>
      <c r="F108" s="18">
        <v>0</v>
      </c>
      <c r="G108" s="18">
        <v>5.9</v>
      </c>
      <c r="H108" s="18">
        <v>41.65</v>
      </c>
      <c r="I108" s="19">
        <f t="shared" si="4"/>
        <v>47.55</v>
      </c>
      <c r="J108" s="18">
        <v>0.08</v>
      </c>
      <c r="K108" s="18">
        <v>5.99</v>
      </c>
      <c r="L108" s="18">
        <v>4.97</v>
      </c>
      <c r="M108" s="18">
        <v>0</v>
      </c>
      <c r="N108" s="18">
        <v>10.19</v>
      </c>
      <c r="O108" s="18">
        <v>46.28</v>
      </c>
      <c r="P108" s="19">
        <f t="shared" si="5"/>
        <v>56.47</v>
      </c>
      <c r="Q108" s="9">
        <f t="shared" si="6"/>
        <v>1.1875920084121978</v>
      </c>
    </row>
    <row r="109" spans="1:17" ht="9.75" customHeight="1" x14ac:dyDescent="0.2">
      <c r="A109" s="8" t="s">
        <v>110</v>
      </c>
      <c r="B109" s="8" t="s">
        <v>45</v>
      </c>
      <c r="C109" s="18">
        <v>0</v>
      </c>
      <c r="D109" s="18">
        <v>7.0000000000000007E-2</v>
      </c>
      <c r="E109" s="18">
        <v>0</v>
      </c>
      <c r="F109" s="18">
        <v>0</v>
      </c>
      <c r="G109" s="18">
        <v>0</v>
      </c>
      <c r="H109" s="18">
        <v>0.61</v>
      </c>
      <c r="I109" s="19">
        <f t="shared" si="4"/>
        <v>0.61</v>
      </c>
      <c r="J109" s="18">
        <v>0</v>
      </c>
      <c r="K109" s="18">
        <v>0.27</v>
      </c>
      <c r="L109" s="18">
        <v>0</v>
      </c>
      <c r="M109" s="18">
        <v>0</v>
      </c>
      <c r="N109" s="18">
        <v>0</v>
      </c>
      <c r="O109" s="18">
        <v>0.67</v>
      </c>
      <c r="P109" s="19">
        <f t="shared" si="5"/>
        <v>0.67</v>
      </c>
      <c r="Q109" s="9">
        <f t="shared" si="6"/>
        <v>1.098360655737705</v>
      </c>
    </row>
    <row r="110" spans="1:17" ht="11.25" customHeight="1" x14ac:dyDescent="0.2">
      <c r="A110" s="8" t="s">
        <v>111</v>
      </c>
      <c r="B110" s="8" t="s">
        <v>45</v>
      </c>
      <c r="C110" s="18">
        <v>0</v>
      </c>
      <c r="D110" s="18">
        <v>0.18</v>
      </c>
      <c r="E110" s="18">
        <v>0</v>
      </c>
      <c r="F110" s="18">
        <v>0</v>
      </c>
      <c r="G110" s="18">
        <v>0</v>
      </c>
      <c r="H110" s="18">
        <v>0.38</v>
      </c>
      <c r="I110" s="19">
        <f t="shared" si="4"/>
        <v>0.38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9">
        <f t="shared" si="5"/>
        <v>0</v>
      </c>
      <c r="Q110" s="9">
        <f t="shared" si="6"/>
        <v>0</v>
      </c>
    </row>
    <row r="111" spans="1:17" ht="11.1" customHeight="1" x14ac:dyDescent="0.2">
      <c r="A111" s="8" t="s">
        <v>112</v>
      </c>
      <c r="B111" s="8" t="s">
        <v>1</v>
      </c>
      <c r="C111" s="18">
        <v>0</v>
      </c>
      <c r="D111" s="18">
        <v>0</v>
      </c>
      <c r="E111" s="18">
        <v>2.17</v>
      </c>
      <c r="F111" s="18">
        <v>0</v>
      </c>
      <c r="G111" s="18">
        <v>0.04</v>
      </c>
      <c r="H111" s="18">
        <v>3.27</v>
      </c>
      <c r="I111" s="19">
        <f t="shared" si="4"/>
        <v>3.31</v>
      </c>
      <c r="J111" s="18">
        <v>0</v>
      </c>
      <c r="K111" s="18">
        <v>0</v>
      </c>
      <c r="L111" s="18">
        <v>3.57</v>
      </c>
      <c r="M111" s="18">
        <v>0</v>
      </c>
      <c r="N111" s="18">
        <v>0.35</v>
      </c>
      <c r="O111" s="18">
        <v>6.93</v>
      </c>
      <c r="P111" s="19">
        <f t="shared" si="5"/>
        <v>7.2799999999999994</v>
      </c>
      <c r="Q111" s="9">
        <f t="shared" si="6"/>
        <v>2.1993957703927491</v>
      </c>
    </row>
    <row r="112" spans="1:17" ht="11.1" customHeight="1" x14ac:dyDescent="0.2">
      <c r="A112" s="8" t="s">
        <v>113</v>
      </c>
      <c r="B112" s="8" t="s">
        <v>6</v>
      </c>
      <c r="C112" s="18">
        <v>0</v>
      </c>
      <c r="D112" s="18">
        <v>0.19</v>
      </c>
      <c r="E112" s="18">
        <v>0</v>
      </c>
      <c r="F112" s="18">
        <v>0</v>
      </c>
      <c r="G112" s="18">
        <v>0.06</v>
      </c>
      <c r="H112" s="18">
        <v>0.06</v>
      </c>
      <c r="I112" s="19">
        <f t="shared" si="4"/>
        <v>0.12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0.51</v>
      </c>
      <c r="P112" s="19">
        <f t="shared" si="5"/>
        <v>0.51</v>
      </c>
      <c r="Q112" s="9">
        <f t="shared" si="6"/>
        <v>4.25</v>
      </c>
    </row>
    <row r="113" spans="1:17" ht="11.1" customHeight="1" x14ac:dyDescent="0.2">
      <c r="A113" s="8" t="s">
        <v>114</v>
      </c>
      <c r="B113" s="8" t="s">
        <v>6</v>
      </c>
      <c r="C113" s="18">
        <v>0.01</v>
      </c>
      <c r="D113" s="18">
        <v>0</v>
      </c>
      <c r="E113" s="18">
        <v>0</v>
      </c>
      <c r="F113" s="18">
        <v>0</v>
      </c>
      <c r="G113" s="18">
        <v>0</v>
      </c>
      <c r="H113" s="18">
        <v>0.02</v>
      </c>
      <c r="I113" s="19">
        <f t="shared" si="4"/>
        <v>0.02</v>
      </c>
      <c r="J113" s="18">
        <v>0.01</v>
      </c>
      <c r="K113" s="18">
        <v>0.02</v>
      </c>
      <c r="L113" s="18">
        <v>0</v>
      </c>
      <c r="M113" s="18">
        <v>0</v>
      </c>
      <c r="N113" s="18">
        <v>0</v>
      </c>
      <c r="O113" s="18">
        <v>0.03</v>
      </c>
      <c r="P113" s="19">
        <f t="shared" si="5"/>
        <v>0.03</v>
      </c>
      <c r="Q113" s="9">
        <f t="shared" si="6"/>
        <v>1.5</v>
      </c>
    </row>
    <row r="114" spans="1:17" ht="11.1" customHeight="1" x14ac:dyDescent="0.2">
      <c r="A114" s="8" t="s">
        <v>115</v>
      </c>
      <c r="B114" s="8" t="s">
        <v>1</v>
      </c>
      <c r="C114" s="18">
        <v>0.02</v>
      </c>
      <c r="D114" s="18">
        <v>7.0000000000000007E-2</v>
      </c>
      <c r="E114" s="18">
        <v>0.28000000000000003</v>
      </c>
      <c r="F114" s="18">
        <v>0</v>
      </c>
      <c r="G114" s="18">
        <v>0.52</v>
      </c>
      <c r="H114" s="18">
        <v>0.11</v>
      </c>
      <c r="I114" s="19">
        <f t="shared" si="4"/>
        <v>0.63</v>
      </c>
      <c r="J114" s="18">
        <v>0.01</v>
      </c>
      <c r="K114" s="18">
        <v>0.12</v>
      </c>
      <c r="L114" s="18">
        <v>0.49</v>
      </c>
      <c r="M114" s="18">
        <v>0</v>
      </c>
      <c r="N114" s="18">
        <v>0.33</v>
      </c>
      <c r="O114" s="18">
        <v>0.27</v>
      </c>
      <c r="P114" s="19">
        <f t="shared" si="5"/>
        <v>0.60000000000000009</v>
      </c>
      <c r="Q114" s="9">
        <f t="shared" si="6"/>
        <v>0.95238095238095255</v>
      </c>
    </row>
    <row r="115" spans="1:17" ht="11.1" customHeight="1" x14ac:dyDescent="0.2">
      <c r="A115" s="8" t="s">
        <v>116</v>
      </c>
      <c r="B115" s="8" t="s">
        <v>6</v>
      </c>
      <c r="C115" s="18">
        <v>0</v>
      </c>
      <c r="D115" s="18">
        <v>0</v>
      </c>
      <c r="E115" s="18">
        <v>0.05</v>
      </c>
      <c r="F115" s="18">
        <v>0</v>
      </c>
      <c r="G115" s="18">
        <v>0</v>
      </c>
      <c r="H115" s="18">
        <v>1.83</v>
      </c>
      <c r="I115" s="19">
        <f t="shared" si="4"/>
        <v>1.83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9">
        <f t="shared" si="5"/>
        <v>0</v>
      </c>
      <c r="Q115" s="9">
        <f t="shared" si="6"/>
        <v>0</v>
      </c>
    </row>
    <row r="116" spans="1:17" ht="11.1" customHeight="1" x14ac:dyDescent="0.2">
      <c r="A116" s="8" t="s">
        <v>117</v>
      </c>
      <c r="B116" s="8" t="s">
        <v>6</v>
      </c>
      <c r="C116" s="18">
        <v>0</v>
      </c>
      <c r="D116" s="18">
        <v>0</v>
      </c>
      <c r="E116" s="18">
        <v>0.79</v>
      </c>
      <c r="F116" s="18">
        <v>0</v>
      </c>
      <c r="G116" s="18">
        <v>0</v>
      </c>
      <c r="H116" s="18">
        <v>2.58</v>
      </c>
      <c r="I116" s="19">
        <f t="shared" si="4"/>
        <v>2.58</v>
      </c>
      <c r="J116" s="18">
        <v>0</v>
      </c>
      <c r="K116" s="18">
        <v>0</v>
      </c>
      <c r="L116" s="18">
        <v>0.23</v>
      </c>
      <c r="M116" s="18">
        <v>0</v>
      </c>
      <c r="N116" s="18">
        <v>0.25</v>
      </c>
      <c r="O116" s="18">
        <v>1.79</v>
      </c>
      <c r="P116" s="19">
        <f t="shared" si="5"/>
        <v>2.04</v>
      </c>
      <c r="Q116" s="9">
        <f t="shared" si="6"/>
        <v>0.79069767441860461</v>
      </c>
    </row>
    <row r="117" spans="1:17" ht="11.1" customHeight="1" x14ac:dyDescent="0.2">
      <c r="A117" s="8" t="s">
        <v>118</v>
      </c>
      <c r="B117" s="8" t="s">
        <v>3</v>
      </c>
      <c r="C117" s="18">
        <v>0</v>
      </c>
      <c r="D117" s="18">
        <v>0.74</v>
      </c>
      <c r="E117" s="18">
        <v>0</v>
      </c>
      <c r="F117" s="18">
        <v>0</v>
      </c>
      <c r="G117" s="18">
        <v>0.27</v>
      </c>
      <c r="H117" s="18">
        <v>7.35</v>
      </c>
      <c r="I117" s="19">
        <f t="shared" si="4"/>
        <v>7.6199999999999992</v>
      </c>
      <c r="J117" s="18">
        <v>0</v>
      </c>
      <c r="K117" s="18">
        <v>0.9</v>
      </c>
      <c r="L117" s="18">
        <v>0</v>
      </c>
      <c r="M117" s="18">
        <v>0</v>
      </c>
      <c r="N117" s="18">
        <v>0.47</v>
      </c>
      <c r="O117" s="18">
        <v>6.65</v>
      </c>
      <c r="P117" s="19">
        <f t="shared" si="5"/>
        <v>7.12</v>
      </c>
      <c r="Q117" s="9">
        <f t="shared" si="6"/>
        <v>0.93438320209973769</v>
      </c>
    </row>
    <row r="118" spans="1:17" ht="11.1" customHeight="1" x14ac:dyDescent="0.2">
      <c r="A118" s="8" t="s">
        <v>119</v>
      </c>
      <c r="B118" s="8" t="s">
        <v>1</v>
      </c>
      <c r="C118" s="18">
        <v>0</v>
      </c>
      <c r="D118" s="18">
        <v>0.12</v>
      </c>
      <c r="E118" s="18">
        <v>0</v>
      </c>
      <c r="F118" s="18">
        <v>0</v>
      </c>
      <c r="G118" s="18">
        <v>0.04</v>
      </c>
      <c r="H118" s="18">
        <v>0.84</v>
      </c>
      <c r="I118" s="19">
        <f t="shared" si="4"/>
        <v>0.88</v>
      </c>
      <c r="J118" s="18">
        <v>0</v>
      </c>
      <c r="K118" s="18">
        <v>0.2</v>
      </c>
      <c r="L118" s="18">
        <v>0.38</v>
      </c>
      <c r="M118" s="18">
        <v>0</v>
      </c>
      <c r="N118" s="18">
        <v>0.11</v>
      </c>
      <c r="O118" s="18">
        <v>0.09</v>
      </c>
      <c r="P118" s="19">
        <f t="shared" si="5"/>
        <v>0.2</v>
      </c>
      <c r="Q118" s="9">
        <f t="shared" si="6"/>
        <v>0.22727272727272729</v>
      </c>
    </row>
    <row r="119" spans="1:17" ht="11.1" customHeight="1" x14ac:dyDescent="0.2">
      <c r="A119" s="8" t="s">
        <v>120</v>
      </c>
      <c r="B119" s="8" t="s">
        <v>1</v>
      </c>
      <c r="C119" s="18">
        <v>0</v>
      </c>
      <c r="D119" s="18">
        <v>0</v>
      </c>
      <c r="E119" s="18">
        <v>0.26</v>
      </c>
      <c r="F119" s="18">
        <v>0</v>
      </c>
      <c r="G119" s="18">
        <v>0</v>
      </c>
      <c r="H119" s="18">
        <v>0.6</v>
      </c>
      <c r="I119" s="19">
        <f t="shared" si="4"/>
        <v>0.6</v>
      </c>
      <c r="J119" s="18">
        <v>0</v>
      </c>
      <c r="K119" s="18">
        <v>0</v>
      </c>
      <c r="L119" s="18">
        <v>0.35</v>
      </c>
      <c r="M119" s="18">
        <v>0</v>
      </c>
      <c r="N119" s="18">
        <v>0.03</v>
      </c>
      <c r="O119" s="18">
        <v>0.56999999999999995</v>
      </c>
      <c r="P119" s="19">
        <f t="shared" si="5"/>
        <v>0.6</v>
      </c>
      <c r="Q119" s="9">
        <f t="shared" si="6"/>
        <v>1</v>
      </c>
    </row>
    <row r="120" spans="1:17" ht="11.1" customHeight="1" x14ac:dyDescent="0.2">
      <c r="A120" s="8" t="s">
        <v>121</v>
      </c>
      <c r="B120" s="8" t="s">
        <v>45</v>
      </c>
      <c r="C120" s="18">
        <v>0</v>
      </c>
      <c r="D120" s="18">
        <v>0.46</v>
      </c>
      <c r="E120" s="18">
        <v>0</v>
      </c>
      <c r="F120" s="18">
        <v>0</v>
      </c>
      <c r="G120" s="18">
        <v>0</v>
      </c>
      <c r="H120" s="18">
        <v>16.03</v>
      </c>
      <c r="I120" s="19">
        <f t="shared" si="4"/>
        <v>16.03</v>
      </c>
      <c r="J120" s="18">
        <v>0.01</v>
      </c>
      <c r="K120" s="18">
        <v>0</v>
      </c>
      <c r="L120" s="18">
        <v>0</v>
      </c>
      <c r="M120" s="18">
        <v>0</v>
      </c>
      <c r="N120" s="18">
        <v>0</v>
      </c>
      <c r="O120" s="18">
        <v>11.5</v>
      </c>
      <c r="P120" s="19">
        <f t="shared" si="5"/>
        <v>11.5</v>
      </c>
      <c r="Q120" s="9">
        <f t="shared" si="6"/>
        <v>0.71740486587648156</v>
      </c>
    </row>
    <row r="121" spans="1:17" ht="11.1" customHeight="1" x14ac:dyDescent="0.2">
      <c r="A121" s="8" t="s">
        <v>122</v>
      </c>
      <c r="B121" s="8" t="s">
        <v>3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f t="shared" si="4"/>
        <v>0</v>
      </c>
      <c r="J121" s="18">
        <v>0</v>
      </c>
      <c r="K121" s="18">
        <v>0.1</v>
      </c>
      <c r="L121" s="18">
        <v>0</v>
      </c>
      <c r="M121" s="18">
        <v>0</v>
      </c>
      <c r="N121" s="18">
        <v>0</v>
      </c>
      <c r="O121" s="18">
        <v>0.02</v>
      </c>
      <c r="P121" s="19">
        <f t="shared" si="5"/>
        <v>0.02</v>
      </c>
      <c r="Q121" s="9"/>
    </row>
    <row r="122" spans="1:17" ht="11.1" customHeight="1" x14ac:dyDescent="0.2">
      <c r="A122" s="8" t="s">
        <v>123</v>
      </c>
      <c r="B122" s="8" t="s">
        <v>3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f t="shared" si="4"/>
        <v>0</v>
      </c>
      <c r="J122" s="18">
        <v>0.01</v>
      </c>
      <c r="K122" s="18">
        <v>0</v>
      </c>
      <c r="L122" s="18">
        <v>0</v>
      </c>
      <c r="M122" s="18">
        <v>0</v>
      </c>
      <c r="N122" s="18">
        <v>0</v>
      </c>
      <c r="O122" s="18">
        <v>0.04</v>
      </c>
      <c r="P122" s="19">
        <f t="shared" si="5"/>
        <v>0.04</v>
      </c>
      <c r="Q122" s="9"/>
    </row>
    <row r="123" spans="1:17" ht="11.1" customHeight="1" x14ac:dyDescent="0.2">
      <c r="A123" s="8" t="s">
        <v>124</v>
      </c>
      <c r="B123" s="8" t="s">
        <v>1</v>
      </c>
      <c r="C123" s="18">
        <v>0</v>
      </c>
      <c r="D123" s="18">
        <v>0.22</v>
      </c>
      <c r="E123" s="18">
        <v>0</v>
      </c>
      <c r="F123" s="18">
        <v>0</v>
      </c>
      <c r="G123" s="18">
        <v>0</v>
      </c>
      <c r="H123" s="18">
        <v>0.35</v>
      </c>
      <c r="I123" s="19">
        <f t="shared" si="4"/>
        <v>0.35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9">
        <f t="shared" si="5"/>
        <v>0</v>
      </c>
      <c r="Q123" s="9">
        <f t="shared" si="6"/>
        <v>0</v>
      </c>
    </row>
    <row r="124" spans="1:17" ht="11.1" customHeight="1" x14ac:dyDescent="0.2">
      <c r="A124" s="8" t="s">
        <v>125</v>
      </c>
      <c r="B124" s="8" t="s">
        <v>3</v>
      </c>
      <c r="C124" s="18">
        <v>0</v>
      </c>
      <c r="D124" s="18">
        <v>0.9</v>
      </c>
      <c r="E124" s="18">
        <v>0</v>
      </c>
      <c r="F124" s="18">
        <v>0</v>
      </c>
      <c r="G124" s="18">
        <v>0</v>
      </c>
      <c r="H124" s="18">
        <v>22.15</v>
      </c>
      <c r="I124" s="19">
        <f t="shared" si="4"/>
        <v>22.15</v>
      </c>
      <c r="J124" s="18">
        <v>0</v>
      </c>
      <c r="K124" s="18">
        <v>1.31</v>
      </c>
      <c r="L124" s="18">
        <v>0</v>
      </c>
      <c r="M124" s="18">
        <v>0</v>
      </c>
      <c r="N124" s="18">
        <v>0</v>
      </c>
      <c r="O124" s="18">
        <v>21.06</v>
      </c>
      <c r="P124" s="19">
        <f t="shared" si="5"/>
        <v>21.06</v>
      </c>
      <c r="Q124" s="9">
        <f t="shared" si="6"/>
        <v>0.95079006772009034</v>
      </c>
    </row>
    <row r="125" spans="1:17" ht="11.1" customHeight="1" x14ac:dyDescent="0.2">
      <c r="A125" s="8" t="s">
        <v>126</v>
      </c>
      <c r="B125" s="8" t="s">
        <v>6</v>
      </c>
      <c r="C125" s="18">
        <v>0.04</v>
      </c>
      <c r="D125" s="18">
        <v>0.39</v>
      </c>
      <c r="E125" s="18">
        <v>0.34</v>
      </c>
      <c r="F125" s="18">
        <v>0</v>
      </c>
      <c r="G125" s="18">
        <v>0.13</v>
      </c>
      <c r="H125" s="18">
        <v>1.95</v>
      </c>
      <c r="I125" s="19">
        <f t="shared" si="4"/>
        <v>2.08</v>
      </c>
      <c r="J125" s="18">
        <v>0</v>
      </c>
      <c r="K125" s="18">
        <v>0.3</v>
      </c>
      <c r="L125" s="18">
        <v>2.15</v>
      </c>
      <c r="M125" s="18">
        <v>0</v>
      </c>
      <c r="N125" s="18">
        <v>0.82</v>
      </c>
      <c r="O125" s="18">
        <v>2.14</v>
      </c>
      <c r="P125" s="19">
        <f t="shared" si="5"/>
        <v>2.96</v>
      </c>
      <c r="Q125" s="9">
        <f t="shared" si="6"/>
        <v>1.4230769230769229</v>
      </c>
    </row>
    <row r="126" spans="1:17" ht="11.1" customHeight="1" x14ac:dyDescent="0.2">
      <c r="A126" s="8" t="s">
        <v>127</v>
      </c>
      <c r="B126" s="8" t="s">
        <v>3</v>
      </c>
      <c r="C126" s="18">
        <v>0</v>
      </c>
      <c r="D126" s="18">
        <v>0.9</v>
      </c>
      <c r="E126" s="18">
        <v>0</v>
      </c>
      <c r="F126" s="18">
        <v>0</v>
      </c>
      <c r="G126" s="18">
        <v>3.08</v>
      </c>
      <c r="H126" s="18">
        <v>16.12</v>
      </c>
      <c r="I126" s="19">
        <f t="shared" si="4"/>
        <v>19.200000000000003</v>
      </c>
      <c r="J126" s="18">
        <v>0</v>
      </c>
      <c r="K126" s="18">
        <v>1.73</v>
      </c>
      <c r="L126" s="18">
        <v>0</v>
      </c>
      <c r="M126" s="18">
        <v>0</v>
      </c>
      <c r="N126" s="18">
        <v>2.0099999999999998</v>
      </c>
      <c r="O126" s="18">
        <v>13.96</v>
      </c>
      <c r="P126" s="19">
        <f t="shared" si="5"/>
        <v>15.97</v>
      </c>
      <c r="Q126" s="9">
        <f t="shared" si="6"/>
        <v>0.83177083333333324</v>
      </c>
    </row>
    <row r="127" spans="1:17" ht="11.1" customHeight="1" x14ac:dyDescent="0.2">
      <c r="A127" s="8" t="s">
        <v>128</v>
      </c>
      <c r="B127" s="8" t="s">
        <v>6</v>
      </c>
      <c r="C127" s="18">
        <v>0.02</v>
      </c>
      <c r="D127" s="18">
        <v>0</v>
      </c>
      <c r="E127" s="18">
        <v>0.04</v>
      </c>
      <c r="F127" s="18">
        <v>0</v>
      </c>
      <c r="G127" s="18">
        <v>0</v>
      </c>
      <c r="H127" s="18">
        <v>0</v>
      </c>
      <c r="I127" s="19">
        <f t="shared" si="4"/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9">
        <f t="shared" si="5"/>
        <v>0</v>
      </c>
      <c r="Q127" s="9"/>
    </row>
    <row r="128" spans="1:17" ht="11.1" customHeight="1" x14ac:dyDescent="0.2">
      <c r="A128" s="8" t="s">
        <v>129</v>
      </c>
      <c r="B128" s="8" t="s">
        <v>6</v>
      </c>
      <c r="C128" s="18">
        <v>0.02</v>
      </c>
      <c r="D128" s="18">
        <v>1.07</v>
      </c>
      <c r="E128" s="18">
        <v>2.67</v>
      </c>
      <c r="F128" s="18">
        <v>0</v>
      </c>
      <c r="G128" s="18">
        <v>1.21</v>
      </c>
      <c r="H128" s="18">
        <v>10.63</v>
      </c>
      <c r="I128" s="19">
        <f t="shared" si="4"/>
        <v>11.84</v>
      </c>
      <c r="J128" s="18">
        <v>0.01</v>
      </c>
      <c r="K128" s="18">
        <v>1.49</v>
      </c>
      <c r="L128" s="18">
        <v>3.5</v>
      </c>
      <c r="M128" s="18">
        <v>0</v>
      </c>
      <c r="N128" s="18">
        <v>1.18</v>
      </c>
      <c r="O128" s="18">
        <v>12.08</v>
      </c>
      <c r="P128" s="19">
        <f t="shared" si="5"/>
        <v>13.26</v>
      </c>
      <c r="Q128" s="9">
        <f t="shared" si="6"/>
        <v>1.1199324324324325</v>
      </c>
    </row>
    <row r="129" spans="1:17" ht="11.1" customHeight="1" x14ac:dyDescent="0.2">
      <c r="A129" s="8" t="s">
        <v>130</v>
      </c>
      <c r="B129" s="8" t="s">
        <v>1</v>
      </c>
      <c r="C129" s="18">
        <v>0</v>
      </c>
      <c r="D129" s="18">
        <v>0.02</v>
      </c>
      <c r="E129" s="18">
        <v>0.43</v>
      </c>
      <c r="F129" s="18">
        <v>0</v>
      </c>
      <c r="G129" s="18">
        <v>0.14000000000000001</v>
      </c>
      <c r="H129" s="18">
        <v>2.1</v>
      </c>
      <c r="I129" s="19">
        <f t="shared" si="4"/>
        <v>2.2400000000000002</v>
      </c>
      <c r="J129" s="18">
        <v>0</v>
      </c>
      <c r="K129" s="18">
        <v>0</v>
      </c>
      <c r="L129" s="18">
        <v>0.28999999999999998</v>
      </c>
      <c r="M129" s="18">
        <v>0</v>
      </c>
      <c r="N129" s="18">
        <v>0.65</v>
      </c>
      <c r="O129" s="18">
        <v>1.53</v>
      </c>
      <c r="P129" s="19">
        <f t="shared" si="5"/>
        <v>2.1800000000000002</v>
      </c>
      <c r="Q129" s="9">
        <f t="shared" si="6"/>
        <v>0.9732142857142857</v>
      </c>
    </row>
    <row r="130" spans="1:17" ht="11.1" customHeight="1" x14ac:dyDescent="0.2">
      <c r="A130" s="8" t="s">
        <v>131</v>
      </c>
      <c r="B130" s="8" t="s">
        <v>1</v>
      </c>
      <c r="C130" s="18">
        <v>0</v>
      </c>
      <c r="D130" s="18">
        <v>0</v>
      </c>
      <c r="E130" s="18">
        <v>0.09</v>
      </c>
      <c r="F130" s="18">
        <v>0</v>
      </c>
      <c r="G130" s="18">
        <v>0.05</v>
      </c>
      <c r="H130" s="18">
        <v>0</v>
      </c>
      <c r="I130" s="19">
        <f t="shared" si="4"/>
        <v>0.05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9">
        <f t="shared" si="5"/>
        <v>0</v>
      </c>
      <c r="Q130" s="9">
        <f t="shared" si="6"/>
        <v>0</v>
      </c>
    </row>
    <row r="131" spans="1:17" ht="11.1" customHeight="1" x14ac:dyDescent="0.2">
      <c r="A131" s="8" t="s">
        <v>132</v>
      </c>
      <c r="B131" s="8" t="s">
        <v>1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f t="shared" si="4"/>
        <v>0</v>
      </c>
      <c r="J131" s="18">
        <v>0.01</v>
      </c>
      <c r="K131" s="18">
        <v>0</v>
      </c>
      <c r="L131" s="18">
        <v>0</v>
      </c>
      <c r="M131" s="18">
        <v>0</v>
      </c>
      <c r="N131" s="18">
        <v>0</v>
      </c>
      <c r="O131" s="18">
        <v>0.04</v>
      </c>
      <c r="P131" s="19">
        <f t="shared" si="5"/>
        <v>0.04</v>
      </c>
      <c r="Q131" s="9"/>
    </row>
    <row r="132" spans="1:17" ht="11.1" customHeight="1" x14ac:dyDescent="0.2">
      <c r="A132" s="8" t="s">
        <v>133</v>
      </c>
      <c r="B132" s="8" t="s">
        <v>1</v>
      </c>
      <c r="C132" s="18">
        <v>0.01</v>
      </c>
      <c r="D132" s="18">
        <v>0.14000000000000001</v>
      </c>
      <c r="E132" s="18">
        <v>0.86</v>
      </c>
      <c r="F132" s="18">
        <v>0</v>
      </c>
      <c r="G132" s="18">
        <v>0.08</v>
      </c>
      <c r="H132" s="18">
        <v>0.43</v>
      </c>
      <c r="I132" s="19">
        <f t="shared" si="4"/>
        <v>0.51</v>
      </c>
      <c r="J132" s="18">
        <v>0</v>
      </c>
      <c r="K132" s="18">
        <v>0.09</v>
      </c>
      <c r="L132" s="18">
        <v>0.64</v>
      </c>
      <c r="M132" s="18">
        <v>0</v>
      </c>
      <c r="N132" s="18">
        <v>0.02</v>
      </c>
      <c r="O132" s="18">
        <v>1.41</v>
      </c>
      <c r="P132" s="19">
        <f t="shared" si="5"/>
        <v>1.43</v>
      </c>
      <c r="Q132" s="9">
        <f t="shared" si="6"/>
        <v>2.8039215686274508</v>
      </c>
    </row>
    <row r="133" spans="1:17" ht="11.1" customHeight="1" x14ac:dyDescent="0.2">
      <c r="A133" s="8" t="s">
        <v>134</v>
      </c>
      <c r="B133" s="8" t="s">
        <v>3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3.51</v>
      </c>
      <c r="I133" s="19">
        <f t="shared" si="4"/>
        <v>3.51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1.06</v>
      </c>
      <c r="P133" s="19">
        <f t="shared" si="5"/>
        <v>1.06</v>
      </c>
      <c r="Q133" s="9">
        <f t="shared" si="6"/>
        <v>0.30199430199430205</v>
      </c>
    </row>
    <row r="134" spans="1:17" ht="11.1" customHeight="1" x14ac:dyDescent="0.2">
      <c r="A134" s="8" t="s">
        <v>135</v>
      </c>
      <c r="B134" s="8" t="s">
        <v>6</v>
      </c>
      <c r="C134" s="18">
        <v>0.01</v>
      </c>
      <c r="D134" s="18">
        <v>0</v>
      </c>
      <c r="E134" s="18">
        <v>0</v>
      </c>
      <c r="F134" s="18">
        <v>0</v>
      </c>
      <c r="G134" s="18">
        <v>0</v>
      </c>
      <c r="H134" s="18">
        <v>0.1</v>
      </c>
      <c r="I134" s="19">
        <f t="shared" ref="I134:I197" si="7">G134+H134</f>
        <v>0.1</v>
      </c>
      <c r="J134" s="18">
        <v>0.02</v>
      </c>
      <c r="K134" s="18">
        <v>0.11</v>
      </c>
      <c r="L134" s="18">
        <v>0</v>
      </c>
      <c r="M134" s="18">
        <v>0</v>
      </c>
      <c r="N134" s="18">
        <v>0</v>
      </c>
      <c r="O134" s="18">
        <v>0.17</v>
      </c>
      <c r="P134" s="19">
        <f t="shared" ref="P134:P197" si="8">O134+N134</f>
        <v>0.17</v>
      </c>
      <c r="Q134" s="9">
        <f t="shared" ref="Q134:Q196" si="9">P134/I134</f>
        <v>1.7</v>
      </c>
    </row>
    <row r="135" spans="1:17" ht="11.1" customHeight="1" x14ac:dyDescent="0.2">
      <c r="A135" s="8" t="s">
        <v>136</v>
      </c>
      <c r="B135" s="8" t="s">
        <v>1</v>
      </c>
      <c r="C135" s="18">
        <v>0.01</v>
      </c>
      <c r="D135" s="18">
        <v>0</v>
      </c>
      <c r="E135" s="18">
        <v>0.65</v>
      </c>
      <c r="F135" s="18">
        <v>0</v>
      </c>
      <c r="G135" s="18">
        <v>0.86</v>
      </c>
      <c r="H135" s="18">
        <v>1.93</v>
      </c>
      <c r="I135" s="19">
        <f t="shared" si="7"/>
        <v>2.79</v>
      </c>
      <c r="J135" s="18">
        <v>0.01</v>
      </c>
      <c r="K135" s="18">
        <v>0</v>
      </c>
      <c r="L135" s="18">
        <v>0.91</v>
      </c>
      <c r="M135" s="18">
        <v>0</v>
      </c>
      <c r="N135" s="18">
        <v>0.93</v>
      </c>
      <c r="O135" s="18">
        <v>2.13</v>
      </c>
      <c r="P135" s="19">
        <f t="shared" si="8"/>
        <v>3.06</v>
      </c>
      <c r="Q135" s="9">
        <f t="shared" si="9"/>
        <v>1.096774193548387</v>
      </c>
    </row>
    <row r="136" spans="1:17" ht="11.1" customHeight="1" x14ac:dyDescent="0.2">
      <c r="A136" s="8" t="s">
        <v>137</v>
      </c>
      <c r="B136" s="8" t="s">
        <v>3</v>
      </c>
      <c r="C136" s="18">
        <v>0.01</v>
      </c>
      <c r="D136" s="18">
        <v>1.79</v>
      </c>
      <c r="E136" s="18">
        <v>0</v>
      </c>
      <c r="F136" s="18">
        <v>0</v>
      </c>
      <c r="G136" s="18">
        <v>0</v>
      </c>
      <c r="H136" s="18">
        <v>21</v>
      </c>
      <c r="I136" s="19">
        <f t="shared" si="7"/>
        <v>21</v>
      </c>
      <c r="J136" s="18">
        <v>0</v>
      </c>
      <c r="K136" s="18">
        <v>1.1599999999999999</v>
      </c>
      <c r="L136" s="18">
        <v>0</v>
      </c>
      <c r="M136" s="18">
        <v>0</v>
      </c>
      <c r="N136" s="18">
        <v>0</v>
      </c>
      <c r="O136" s="18">
        <v>17.510000000000002</v>
      </c>
      <c r="P136" s="19">
        <f t="shared" si="8"/>
        <v>17.510000000000002</v>
      </c>
      <c r="Q136" s="9">
        <f t="shared" si="9"/>
        <v>0.83380952380952389</v>
      </c>
    </row>
    <row r="137" spans="1:17" ht="11.1" customHeight="1" x14ac:dyDescent="0.2">
      <c r="A137" s="8" t="s">
        <v>138</v>
      </c>
      <c r="B137" s="8" t="s">
        <v>3</v>
      </c>
      <c r="C137" s="18">
        <v>0</v>
      </c>
      <c r="D137" s="18">
        <v>0.8</v>
      </c>
      <c r="E137" s="18">
        <v>0</v>
      </c>
      <c r="F137" s="18">
        <v>0</v>
      </c>
      <c r="G137" s="18">
        <v>1.24</v>
      </c>
      <c r="H137" s="18">
        <v>26.5</v>
      </c>
      <c r="I137" s="19">
        <f t="shared" si="7"/>
        <v>27.74</v>
      </c>
      <c r="J137" s="18">
        <v>0</v>
      </c>
      <c r="K137" s="18">
        <v>1.64</v>
      </c>
      <c r="L137" s="18">
        <v>0</v>
      </c>
      <c r="M137" s="18">
        <v>0</v>
      </c>
      <c r="N137" s="18">
        <v>0</v>
      </c>
      <c r="O137" s="18">
        <v>18.489999999999998</v>
      </c>
      <c r="P137" s="19">
        <f t="shared" si="8"/>
        <v>18.489999999999998</v>
      </c>
      <c r="Q137" s="9">
        <f t="shared" si="9"/>
        <v>0.66654650324441234</v>
      </c>
    </row>
    <row r="138" spans="1:17" ht="11.1" customHeight="1" x14ac:dyDescent="0.2">
      <c r="A138" s="8" t="s">
        <v>139</v>
      </c>
      <c r="B138" s="8" t="s">
        <v>6</v>
      </c>
      <c r="C138" s="18">
        <v>0</v>
      </c>
      <c r="D138" s="18">
        <v>0.54</v>
      </c>
      <c r="E138" s="18">
        <v>0.38</v>
      </c>
      <c r="F138" s="18">
        <v>0</v>
      </c>
      <c r="G138" s="18">
        <v>0.23</v>
      </c>
      <c r="H138" s="18">
        <v>1.22</v>
      </c>
      <c r="I138" s="19">
        <f t="shared" si="7"/>
        <v>1.45</v>
      </c>
      <c r="J138" s="18">
        <v>0.01</v>
      </c>
      <c r="K138" s="18">
        <v>0</v>
      </c>
      <c r="L138" s="18">
        <v>0.08</v>
      </c>
      <c r="M138" s="18">
        <v>0</v>
      </c>
      <c r="N138" s="18">
        <v>0.06</v>
      </c>
      <c r="O138" s="18">
        <v>1.22</v>
      </c>
      <c r="P138" s="19">
        <f t="shared" si="8"/>
        <v>1.28</v>
      </c>
      <c r="Q138" s="9">
        <f t="shared" si="9"/>
        <v>0.88275862068965527</v>
      </c>
    </row>
    <row r="139" spans="1:17" ht="11.1" customHeight="1" x14ac:dyDescent="0.2">
      <c r="A139" s="8" t="s">
        <v>140</v>
      </c>
      <c r="B139" s="8" t="s">
        <v>6</v>
      </c>
      <c r="C139" s="18">
        <v>0.01</v>
      </c>
      <c r="D139" s="18">
        <v>0</v>
      </c>
      <c r="E139" s="18">
        <v>0</v>
      </c>
      <c r="F139" s="18">
        <v>0</v>
      </c>
      <c r="G139" s="18">
        <v>0</v>
      </c>
      <c r="H139" s="18">
        <v>0.09</v>
      </c>
      <c r="I139" s="19">
        <f t="shared" si="7"/>
        <v>0.09</v>
      </c>
      <c r="J139" s="18">
        <v>0.02</v>
      </c>
      <c r="K139" s="18">
        <v>0.1</v>
      </c>
      <c r="L139" s="18">
        <v>0</v>
      </c>
      <c r="M139" s="18">
        <v>0</v>
      </c>
      <c r="N139" s="18">
        <v>0</v>
      </c>
      <c r="O139" s="18">
        <v>0.17</v>
      </c>
      <c r="P139" s="19">
        <f t="shared" si="8"/>
        <v>0.17</v>
      </c>
      <c r="Q139" s="9">
        <f t="shared" si="9"/>
        <v>1.8888888888888891</v>
      </c>
    </row>
    <row r="140" spans="1:17" ht="11.1" customHeight="1" x14ac:dyDescent="0.2">
      <c r="A140" s="8" t="s">
        <v>141</v>
      </c>
      <c r="B140" s="8" t="s">
        <v>1</v>
      </c>
      <c r="C140" s="18">
        <v>0</v>
      </c>
      <c r="D140" s="18">
        <v>0</v>
      </c>
      <c r="E140" s="18">
        <v>0</v>
      </c>
      <c r="F140" s="18">
        <v>0</v>
      </c>
      <c r="G140" s="18">
        <v>0.56000000000000005</v>
      </c>
      <c r="H140" s="18">
        <v>0.71</v>
      </c>
      <c r="I140" s="19">
        <f t="shared" si="7"/>
        <v>1.27</v>
      </c>
      <c r="J140" s="18">
        <v>0</v>
      </c>
      <c r="K140" s="18">
        <v>0</v>
      </c>
      <c r="L140" s="18">
        <v>0</v>
      </c>
      <c r="M140" s="18">
        <v>0</v>
      </c>
      <c r="N140" s="18">
        <v>0.35</v>
      </c>
      <c r="O140" s="18">
        <v>0</v>
      </c>
      <c r="P140" s="19">
        <f t="shared" si="8"/>
        <v>0.35</v>
      </c>
      <c r="Q140" s="9">
        <f t="shared" si="9"/>
        <v>0.27559055118110232</v>
      </c>
    </row>
    <row r="141" spans="1:17" ht="11.1" customHeight="1" x14ac:dyDescent="0.2">
      <c r="A141" s="8" t="s">
        <v>142</v>
      </c>
      <c r="B141" s="8" t="s">
        <v>3</v>
      </c>
      <c r="C141" s="18">
        <v>0</v>
      </c>
      <c r="D141" s="18">
        <v>0.54</v>
      </c>
      <c r="E141" s="18">
        <v>0</v>
      </c>
      <c r="F141" s="18">
        <v>0</v>
      </c>
      <c r="G141" s="18">
        <v>0</v>
      </c>
      <c r="H141" s="18">
        <v>5.07</v>
      </c>
      <c r="I141" s="19">
        <f t="shared" si="7"/>
        <v>5.07</v>
      </c>
      <c r="J141" s="18">
        <v>0</v>
      </c>
      <c r="K141" s="18">
        <v>0.91</v>
      </c>
      <c r="L141" s="18">
        <v>0</v>
      </c>
      <c r="M141" s="18">
        <v>0</v>
      </c>
      <c r="N141" s="18">
        <v>0</v>
      </c>
      <c r="O141" s="18">
        <v>7.44</v>
      </c>
      <c r="P141" s="19">
        <f t="shared" si="8"/>
        <v>7.44</v>
      </c>
      <c r="Q141" s="9">
        <f t="shared" si="9"/>
        <v>1.4674556213017751</v>
      </c>
    </row>
    <row r="142" spans="1:17" ht="11.1" customHeight="1" x14ac:dyDescent="0.2">
      <c r="A142" s="8" t="s">
        <v>143</v>
      </c>
      <c r="B142" s="8" t="s">
        <v>68</v>
      </c>
      <c r="C142" s="18">
        <v>0.01</v>
      </c>
      <c r="D142" s="18">
        <v>0.54</v>
      </c>
      <c r="E142" s="18">
        <v>0</v>
      </c>
      <c r="F142" s="18">
        <v>0</v>
      </c>
      <c r="G142" s="18">
        <v>0</v>
      </c>
      <c r="H142" s="18">
        <v>0.47</v>
      </c>
      <c r="I142" s="19">
        <f t="shared" si="7"/>
        <v>0.47</v>
      </c>
      <c r="J142" s="18">
        <v>0.02</v>
      </c>
      <c r="K142" s="18">
        <v>0.49</v>
      </c>
      <c r="L142" s="18">
        <v>0</v>
      </c>
      <c r="M142" s="18">
        <v>0</v>
      </c>
      <c r="N142" s="18">
        <v>0</v>
      </c>
      <c r="O142" s="18">
        <v>1.31</v>
      </c>
      <c r="P142" s="19">
        <f t="shared" si="8"/>
        <v>1.31</v>
      </c>
      <c r="Q142" s="9">
        <f t="shared" si="9"/>
        <v>2.7872340425531918</v>
      </c>
    </row>
    <row r="143" spans="1:17" ht="11.1" customHeight="1" x14ac:dyDescent="0.2">
      <c r="A143" s="8" t="s">
        <v>144</v>
      </c>
      <c r="B143" s="8" t="s">
        <v>3</v>
      </c>
      <c r="C143" s="18">
        <v>0.04</v>
      </c>
      <c r="D143" s="18">
        <v>1.93</v>
      </c>
      <c r="E143" s="18">
        <v>0</v>
      </c>
      <c r="F143" s="18">
        <v>0</v>
      </c>
      <c r="G143" s="18">
        <v>0</v>
      </c>
      <c r="H143" s="18">
        <v>34.93</v>
      </c>
      <c r="I143" s="19">
        <f t="shared" si="7"/>
        <v>34.93</v>
      </c>
      <c r="J143" s="18">
        <v>0.06</v>
      </c>
      <c r="K143" s="18">
        <v>1.46</v>
      </c>
      <c r="L143" s="18">
        <v>0</v>
      </c>
      <c r="M143" s="18">
        <v>0</v>
      </c>
      <c r="N143" s="18">
        <v>0</v>
      </c>
      <c r="O143" s="18">
        <v>38.14</v>
      </c>
      <c r="P143" s="19">
        <f t="shared" si="8"/>
        <v>38.14</v>
      </c>
      <c r="Q143" s="9">
        <f t="shared" si="9"/>
        <v>1.0918980818780417</v>
      </c>
    </row>
    <row r="144" spans="1:17" ht="9.75" customHeight="1" x14ac:dyDescent="0.2">
      <c r="A144" s="8" t="s">
        <v>145</v>
      </c>
      <c r="B144" s="8" t="s">
        <v>1</v>
      </c>
      <c r="C144" s="18">
        <v>0</v>
      </c>
      <c r="D144" s="18">
        <v>0</v>
      </c>
      <c r="E144" s="18">
        <v>0.33</v>
      </c>
      <c r="F144" s="18">
        <v>0</v>
      </c>
      <c r="G144" s="18">
        <v>0.12</v>
      </c>
      <c r="H144" s="18">
        <v>0.36</v>
      </c>
      <c r="I144" s="19">
        <f t="shared" si="7"/>
        <v>0.48</v>
      </c>
      <c r="J144" s="18">
        <v>0</v>
      </c>
      <c r="K144" s="18">
        <v>0</v>
      </c>
      <c r="L144" s="18">
        <v>0.46</v>
      </c>
      <c r="M144" s="18">
        <v>0</v>
      </c>
      <c r="N144" s="18">
        <v>0</v>
      </c>
      <c r="O144" s="18">
        <v>0.67</v>
      </c>
      <c r="P144" s="19">
        <f t="shared" si="8"/>
        <v>0.67</v>
      </c>
      <c r="Q144" s="9">
        <f t="shared" si="9"/>
        <v>1.3958333333333335</v>
      </c>
    </row>
    <row r="145" spans="1:17" ht="11.25" customHeight="1" x14ac:dyDescent="0.2">
      <c r="A145" s="8" t="s">
        <v>146</v>
      </c>
      <c r="B145" s="8" t="s">
        <v>3</v>
      </c>
      <c r="C145" s="18">
        <v>0</v>
      </c>
      <c r="D145" s="18">
        <v>0.26</v>
      </c>
      <c r="E145" s="18">
        <v>0</v>
      </c>
      <c r="F145" s="18">
        <v>0</v>
      </c>
      <c r="G145" s="18">
        <v>0</v>
      </c>
      <c r="H145" s="18">
        <v>0.72</v>
      </c>
      <c r="I145" s="19">
        <f t="shared" si="7"/>
        <v>0.72</v>
      </c>
      <c r="J145" s="18">
        <v>0.01</v>
      </c>
      <c r="K145" s="18">
        <v>0.54</v>
      </c>
      <c r="L145" s="18">
        <v>0</v>
      </c>
      <c r="M145" s="18">
        <v>0</v>
      </c>
      <c r="N145" s="18">
        <v>0</v>
      </c>
      <c r="O145" s="18">
        <v>1.03</v>
      </c>
      <c r="P145" s="19">
        <f t="shared" si="8"/>
        <v>1.03</v>
      </c>
      <c r="Q145" s="9">
        <f t="shared" si="9"/>
        <v>1.4305555555555556</v>
      </c>
    </row>
    <row r="146" spans="1:17" ht="11.1" customHeight="1" x14ac:dyDescent="0.2">
      <c r="A146" s="8" t="s">
        <v>147</v>
      </c>
      <c r="B146" s="8" t="s">
        <v>3</v>
      </c>
      <c r="C146" s="18">
        <v>0</v>
      </c>
      <c r="D146" s="18">
        <v>0.51</v>
      </c>
      <c r="E146" s="18">
        <v>0</v>
      </c>
      <c r="F146" s="18">
        <v>0</v>
      </c>
      <c r="G146" s="18">
        <v>0</v>
      </c>
      <c r="H146" s="18">
        <v>5.16</v>
      </c>
      <c r="I146" s="19">
        <f t="shared" si="7"/>
        <v>5.16</v>
      </c>
      <c r="J146" s="18">
        <v>0.01</v>
      </c>
      <c r="K146" s="18">
        <v>0.5</v>
      </c>
      <c r="L146" s="18">
        <v>0</v>
      </c>
      <c r="M146" s="18">
        <v>0</v>
      </c>
      <c r="N146" s="18">
        <v>0</v>
      </c>
      <c r="O146" s="18">
        <v>8.25</v>
      </c>
      <c r="P146" s="19">
        <f t="shared" si="8"/>
        <v>8.25</v>
      </c>
      <c r="Q146" s="9">
        <f t="shared" si="9"/>
        <v>1.5988372093023255</v>
      </c>
    </row>
    <row r="147" spans="1:17" ht="11.1" customHeight="1" x14ac:dyDescent="0.2">
      <c r="A147" s="8" t="s">
        <v>148</v>
      </c>
      <c r="B147" s="8" t="s">
        <v>3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f t="shared" si="7"/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9">
        <f t="shared" si="8"/>
        <v>0</v>
      </c>
      <c r="Q147" s="9"/>
    </row>
    <row r="148" spans="1:17" ht="11.1" customHeight="1" x14ac:dyDescent="0.2">
      <c r="A148" s="8" t="s">
        <v>149</v>
      </c>
      <c r="B148" s="8" t="s">
        <v>6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0.54</v>
      </c>
      <c r="I148" s="19">
        <f t="shared" si="7"/>
        <v>0.54</v>
      </c>
      <c r="J148" s="18">
        <v>0</v>
      </c>
      <c r="K148" s="18">
        <v>0</v>
      </c>
      <c r="L148" s="18">
        <v>0</v>
      </c>
      <c r="M148" s="18">
        <v>0</v>
      </c>
      <c r="N148" s="18">
        <v>0.19</v>
      </c>
      <c r="O148" s="18">
        <v>0</v>
      </c>
      <c r="P148" s="19">
        <f t="shared" si="8"/>
        <v>0.19</v>
      </c>
      <c r="Q148" s="9">
        <f t="shared" si="9"/>
        <v>0.35185185185185186</v>
      </c>
    </row>
    <row r="149" spans="1:17" ht="11.1" customHeight="1" x14ac:dyDescent="0.2">
      <c r="A149" s="8" t="s">
        <v>150</v>
      </c>
      <c r="B149" s="8" t="s">
        <v>6</v>
      </c>
      <c r="C149" s="18">
        <v>0.01</v>
      </c>
      <c r="D149" s="18">
        <v>0</v>
      </c>
      <c r="E149" s="18">
        <v>0.25</v>
      </c>
      <c r="F149" s="18">
        <v>0</v>
      </c>
      <c r="G149" s="18">
        <v>0.15</v>
      </c>
      <c r="H149" s="18">
        <v>0.72</v>
      </c>
      <c r="I149" s="19">
        <f t="shared" si="7"/>
        <v>0.87</v>
      </c>
      <c r="J149" s="18">
        <v>0</v>
      </c>
      <c r="K149" s="18">
        <v>0</v>
      </c>
      <c r="L149" s="18">
        <v>0.24</v>
      </c>
      <c r="M149" s="18">
        <v>0</v>
      </c>
      <c r="N149" s="18">
        <v>0.21</v>
      </c>
      <c r="O149" s="18">
        <v>0.81</v>
      </c>
      <c r="P149" s="19">
        <f t="shared" si="8"/>
        <v>1.02</v>
      </c>
      <c r="Q149" s="9">
        <f t="shared" si="9"/>
        <v>1.1724137931034484</v>
      </c>
    </row>
    <row r="150" spans="1:17" ht="11.1" customHeight="1" x14ac:dyDescent="0.2">
      <c r="A150" s="8" t="s">
        <v>151</v>
      </c>
      <c r="B150" s="8" t="s">
        <v>1</v>
      </c>
      <c r="C150" s="18">
        <v>0</v>
      </c>
      <c r="D150" s="18">
        <v>0.32</v>
      </c>
      <c r="E150" s="18">
        <v>2.65</v>
      </c>
      <c r="F150" s="18">
        <v>0</v>
      </c>
      <c r="G150" s="18">
        <v>0.28000000000000003</v>
      </c>
      <c r="H150" s="18">
        <v>8.11</v>
      </c>
      <c r="I150" s="19">
        <f t="shared" si="7"/>
        <v>8.3899999999999988</v>
      </c>
      <c r="J150" s="18">
        <v>0</v>
      </c>
      <c r="K150" s="18">
        <v>0.42</v>
      </c>
      <c r="L150" s="18">
        <v>1.1200000000000001</v>
      </c>
      <c r="M150" s="18">
        <v>0</v>
      </c>
      <c r="N150" s="18">
        <v>0.43</v>
      </c>
      <c r="O150" s="18">
        <v>6.38</v>
      </c>
      <c r="P150" s="19">
        <f t="shared" si="8"/>
        <v>6.81</v>
      </c>
      <c r="Q150" s="9">
        <f t="shared" si="9"/>
        <v>0.81168057210965439</v>
      </c>
    </row>
    <row r="151" spans="1:17" ht="11.1" customHeight="1" x14ac:dyDescent="0.2">
      <c r="A151" s="8" t="s">
        <v>152</v>
      </c>
      <c r="B151" s="8" t="s">
        <v>1</v>
      </c>
      <c r="C151" s="18">
        <v>0</v>
      </c>
      <c r="D151" s="18">
        <v>0.47</v>
      </c>
      <c r="E151" s="18">
        <v>0</v>
      </c>
      <c r="F151" s="18">
        <v>0</v>
      </c>
      <c r="G151" s="18">
        <v>0</v>
      </c>
      <c r="H151" s="18">
        <v>0.28000000000000003</v>
      </c>
      <c r="I151" s="19">
        <f t="shared" si="7"/>
        <v>0.28000000000000003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9">
        <f t="shared" si="8"/>
        <v>0</v>
      </c>
      <c r="Q151" s="9">
        <f t="shared" si="9"/>
        <v>0</v>
      </c>
    </row>
    <row r="152" spans="1:17" ht="11.1" customHeight="1" x14ac:dyDescent="0.2">
      <c r="A152" s="8" t="s">
        <v>153</v>
      </c>
      <c r="B152" s="8" t="s">
        <v>3</v>
      </c>
      <c r="C152" s="18">
        <v>0</v>
      </c>
      <c r="D152" s="18">
        <v>0.28000000000000003</v>
      </c>
      <c r="E152" s="18">
        <v>0</v>
      </c>
      <c r="F152" s="18">
        <v>0</v>
      </c>
      <c r="G152" s="18">
        <v>0</v>
      </c>
      <c r="H152" s="18">
        <v>0.5</v>
      </c>
      <c r="I152" s="19">
        <f t="shared" si="7"/>
        <v>0.5</v>
      </c>
      <c r="J152" s="18">
        <v>0.01</v>
      </c>
      <c r="K152" s="18">
        <v>0.35</v>
      </c>
      <c r="L152" s="18">
        <v>0</v>
      </c>
      <c r="M152" s="18">
        <v>0</v>
      </c>
      <c r="N152" s="18">
        <v>0</v>
      </c>
      <c r="O152" s="18">
        <v>1.46</v>
      </c>
      <c r="P152" s="19">
        <f t="shared" si="8"/>
        <v>1.46</v>
      </c>
      <c r="Q152" s="9">
        <f t="shared" si="9"/>
        <v>2.92</v>
      </c>
    </row>
    <row r="153" spans="1:17" ht="11.1" customHeight="1" x14ac:dyDescent="0.2">
      <c r="A153" s="8" t="s">
        <v>154</v>
      </c>
      <c r="B153" s="8" t="s">
        <v>6</v>
      </c>
      <c r="C153" s="18">
        <v>0</v>
      </c>
      <c r="D153" s="18">
        <v>0.6</v>
      </c>
      <c r="E153" s="18">
        <v>6.02</v>
      </c>
      <c r="F153" s="18">
        <v>0</v>
      </c>
      <c r="G153" s="18">
        <v>2.75</v>
      </c>
      <c r="H153" s="18">
        <v>18.600000000000001</v>
      </c>
      <c r="I153" s="19">
        <f t="shared" si="7"/>
        <v>21.35</v>
      </c>
      <c r="J153" s="18">
        <v>0.01</v>
      </c>
      <c r="K153" s="18">
        <v>0.19</v>
      </c>
      <c r="L153" s="18">
        <v>2.77</v>
      </c>
      <c r="M153" s="18">
        <v>0</v>
      </c>
      <c r="N153" s="18">
        <v>2.86</v>
      </c>
      <c r="O153" s="18">
        <v>19.5</v>
      </c>
      <c r="P153" s="19">
        <f t="shared" si="8"/>
        <v>22.36</v>
      </c>
      <c r="Q153" s="9">
        <f t="shared" si="9"/>
        <v>1.0473067915690866</v>
      </c>
    </row>
    <row r="154" spans="1:17" ht="11.1" customHeight="1" x14ac:dyDescent="0.2">
      <c r="A154" s="8" t="s">
        <v>155</v>
      </c>
      <c r="B154" s="8" t="s">
        <v>3</v>
      </c>
      <c r="C154" s="18">
        <v>0.01</v>
      </c>
      <c r="D154" s="18">
        <v>3.08</v>
      </c>
      <c r="E154" s="18">
        <v>0</v>
      </c>
      <c r="F154" s="18">
        <v>0</v>
      </c>
      <c r="G154" s="18">
        <v>0</v>
      </c>
      <c r="H154" s="18">
        <v>16.739999999999998</v>
      </c>
      <c r="I154" s="19">
        <f t="shared" si="7"/>
        <v>16.739999999999998</v>
      </c>
      <c r="J154" s="18">
        <v>0.02</v>
      </c>
      <c r="K154" s="18">
        <v>2.4</v>
      </c>
      <c r="L154" s="18">
        <v>0</v>
      </c>
      <c r="M154" s="18">
        <v>0</v>
      </c>
      <c r="N154" s="18">
        <v>0</v>
      </c>
      <c r="O154" s="18">
        <v>14.41</v>
      </c>
      <c r="P154" s="19">
        <f t="shared" si="8"/>
        <v>14.41</v>
      </c>
      <c r="Q154" s="9">
        <f t="shared" si="9"/>
        <v>0.8608124253285544</v>
      </c>
    </row>
    <row r="155" spans="1:17" ht="11.1" customHeight="1" x14ac:dyDescent="0.2">
      <c r="A155" s="8" t="s">
        <v>156</v>
      </c>
      <c r="B155" s="8" t="s">
        <v>3</v>
      </c>
      <c r="C155" s="18">
        <v>0.01</v>
      </c>
      <c r="D155" s="18">
        <v>0.8</v>
      </c>
      <c r="E155" s="18">
        <v>0</v>
      </c>
      <c r="F155" s="18">
        <v>0</v>
      </c>
      <c r="G155" s="18">
        <v>0.14000000000000001</v>
      </c>
      <c r="H155" s="18">
        <v>6.44</v>
      </c>
      <c r="I155" s="19">
        <f t="shared" si="7"/>
        <v>6.58</v>
      </c>
      <c r="J155" s="18">
        <v>0.01</v>
      </c>
      <c r="K155" s="18">
        <v>0.41</v>
      </c>
      <c r="L155" s="18">
        <v>0</v>
      </c>
      <c r="M155" s="18">
        <v>0</v>
      </c>
      <c r="N155" s="18">
        <v>0</v>
      </c>
      <c r="O155" s="18">
        <v>1.26</v>
      </c>
      <c r="P155" s="19">
        <f t="shared" si="8"/>
        <v>1.26</v>
      </c>
      <c r="Q155" s="9">
        <f t="shared" si="9"/>
        <v>0.19148936170212766</v>
      </c>
    </row>
    <row r="156" spans="1:17" ht="11.1" customHeight="1" x14ac:dyDescent="0.2">
      <c r="A156" s="8" t="s">
        <v>157</v>
      </c>
      <c r="B156" s="8" t="s">
        <v>3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0.52</v>
      </c>
      <c r="I156" s="19">
        <f t="shared" si="7"/>
        <v>0.52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9">
        <f t="shared" si="8"/>
        <v>0</v>
      </c>
      <c r="Q156" s="9">
        <f t="shared" si="9"/>
        <v>0</v>
      </c>
    </row>
    <row r="157" spans="1:17" ht="11.1" customHeight="1" x14ac:dyDescent="0.2">
      <c r="A157" s="8" t="s">
        <v>158</v>
      </c>
      <c r="B157" s="8" t="s">
        <v>68</v>
      </c>
      <c r="C157" s="18">
        <v>0</v>
      </c>
      <c r="D157" s="18">
        <v>4.51</v>
      </c>
      <c r="E157" s="18">
        <v>0</v>
      </c>
      <c r="F157" s="18">
        <v>0</v>
      </c>
      <c r="G157" s="18">
        <v>0</v>
      </c>
      <c r="H157" s="18">
        <v>15.26</v>
      </c>
      <c r="I157" s="19">
        <f t="shared" si="7"/>
        <v>15.26</v>
      </c>
      <c r="J157" s="18">
        <v>0</v>
      </c>
      <c r="K157" s="18">
        <v>10.43</v>
      </c>
      <c r="L157" s="18">
        <v>0</v>
      </c>
      <c r="M157" s="18">
        <v>0</v>
      </c>
      <c r="N157" s="18">
        <v>0</v>
      </c>
      <c r="O157" s="18">
        <v>17.66</v>
      </c>
      <c r="P157" s="19">
        <f t="shared" si="8"/>
        <v>17.66</v>
      </c>
      <c r="Q157" s="9">
        <f t="shared" si="9"/>
        <v>1.1572739187418086</v>
      </c>
    </row>
    <row r="158" spans="1:17" ht="11.1" customHeight="1" x14ac:dyDescent="0.2">
      <c r="A158" s="8" t="s">
        <v>159</v>
      </c>
      <c r="B158" s="8" t="s">
        <v>160</v>
      </c>
      <c r="C158" s="20" t="s">
        <v>161</v>
      </c>
      <c r="D158" s="18">
        <v>0.42</v>
      </c>
      <c r="E158" s="18">
        <v>0</v>
      </c>
      <c r="F158" s="18">
        <v>0</v>
      </c>
      <c r="G158" s="18">
        <v>0</v>
      </c>
      <c r="H158" s="18">
        <v>1.17</v>
      </c>
      <c r="I158" s="19">
        <f t="shared" si="7"/>
        <v>1.17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1.42</v>
      </c>
      <c r="P158" s="19">
        <f t="shared" si="8"/>
        <v>1.42</v>
      </c>
      <c r="Q158" s="9">
        <f t="shared" si="9"/>
        <v>1.2136752136752136</v>
      </c>
    </row>
    <row r="159" spans="1:17" ht="11.1" customHeight="1" x14ac:dyDescent="0.2">
      <c r="A159" s="8" t="s">
        <v>162</v>
      </c>
      <c r="B159" s="8" t="s">
        <v>1</v>
      </c>
      <c r="C159" s="18">
        <v>0</v>
      </c>
      <c r="D159" s="18">
        <v>0.43</v>
      </c>
      <c r="E159" s="18">
        <v>0</v>
      </c>
      <c r="F159" s="18">
        <v>0</v>
      </c>
      <c r="G159" s="18">
        <v>0</v>
      </c>
      <c r="H159" s="18">
        <v>0.43</v>
      </c>
      <c r="I159" s="19">
        <f t="shared" si="7"/>
        <v>0.43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9">
        <f t="shared" si="8"/>
        <v>0</v>
      </c>
      <c r="Q159" s="9">
        <f t="shared" si="9"/>
        <v>0</v>
      </c>
    </row>
    <row r="160" spans="1:17" ht="11.1" customHeight="1" x14ac:dyDescent="0.2">
      <c r="A160" s="8" t="s">
        <v>163</v>
      </c>
      <c r="B160" s="8" t="s">
        <v>6</v>
      </c>
      <c r="C160" s="18">
        <v>0.05</v>
      </c>
      <c r="D160" s="18">
        <v>0.78</v>
      </c>
      <c r="E160" s="18">
        <v>3.26</v>
      </c>
      <c r="F160" s="18">
        <v>0</v>
      </c>
      <c r="G160" s="18">
        <v>2.5099999999999998</v>
      </c>
      <c r="H160" s="18">
        <v>11.46</v>
      </c>
      <c r="I160" s="19">
        <f t="shared" si="7"/>
        <v>13.97</v>
      </c>
      <c r="J160" s="18">
        <v>0.03</v>
      </c>
      <c r="K160" s="18">
        <v>0.78</v>
      </c>
      <c r="L160" s="18">
        <v>3.9</v>
      </c>
      <c r="M160" s="18">
        <v>0</v>
      </c>
      <c r="N160" s="18">
        <v>1.53</v>
      </c>
      <c r="O160" s="18">
        <v>14.06</v>
      </c>
      <c r="P160" s="19">
        <f t="shared" si="8"/>
        <v>15.59</v>
      </c>
      <c r="Q160" s="9">
        <f t="shared" si="9"/>
        <v>1.1159627773801002</v>
      </c>
    </row>
    <row r="161" spans="1:17" ht="11.1" customHeight="1" x14ac:dyDescent="0.2">
      <c r="A161" s="8" t="s">
        <v>164</v>
      </c>
      <c r="B161" s="8" t="s">
        <v>30</v>
      </c>
      <c r="C161" s="18">
        <v>0</v>
      </c>
      <c r="D161" s="18">
        <v>0.83</v>
      </c>
      <c r="E161" s="18">
        <v>0</v>
      </c>
      <c r="F161" s="18">
        <v>0</v>
      </c>
      <c r="G161" s="18">
        <v>0</v>
      </c>
      <c r="H161" s="18">
        <v>2.46</v>
      </c>
      <c r="I161" s="19">
        <f t="shared" si="7"/>
        <v>2.46</v>
      </c>
      <c r="J161" s="18">
        <v>0</v>
      </c>
      <c r="K161" s="18">
        <v>1.1000000000000001</v>
      </c>
      <c r="L161" s="18">
        <v>0</v>
      </c>
      <c r="M161" s="18">
        <v>0</v>
      </c>
      <c r="N161" s="18">
        <v>0</v>
      </c>
      <c r="O161" s="18">
        <v>2.5099999999999998</v>
      </c>
      <c r="P161" s="19">
        <f t="shared" si="8"/>
        <v>2.5099999999999998</v>
      </c>
      <c r="Q161" s="9">
        <f t="shared" si="9"/>
        <v>1.0203252032520325</v>
      </c>
    </row>
    <row r="162" spans="1:17" ht="11.1" customHeight="1" x14ac:dyDescent="0.2">
      <c r="A162" s="8" t="s">
        <v>165</v>
      </c>
      <c r="B162" s="8" t="s">
        <v>6</v>
      </c>
      <c r="C162" s="18">
        <v>0</v>
      </c>
      <c r="D162" s="18">
        <v>0.4</v>
      </c>
      <c r="E162" s="18">
        <v>0</v>
      </c>
      <c r="F162" s="18">
        <v>0</v>
      </c>
      <c r="G162" s="18">
        <v>0</v>
      </c>
      <c r="H162" s="18">
        <v>1.32</v>
      </c>
      <c r="I162" s="19">
        <f t="shared" si="7"/>
        <v>1.32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9">
        <f t="shared" si="8"/>
        <v>0</v>
      </c>
      <c r="Q162" s="9">
        <f t="shared" si="9"/>
        <v>0</v>
      </c>
    </row>
    <row r="163" spans="1:17" ht="11.1" customHeight="1" x14ac:dyDescent="0.2">
      <c r="A163" s="8" t="s">
        <v>166</v>
      </c>
      <c r="B163" s="8" t="s">
        <v>1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0.06</v>
      </c>
      <c r="I163" s="19">
        <f t="shared" si="7"/>
        <v>0.06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0.08</v>
      </c>
      <c r="P163" s="19">
        <f t="shared" si="8"/>
        <v>0.08</v>
      </c>
      <c r="Q163" s="9">
        <f t="shared" si="9"/>
        <v>1.3333333333333335</v>
      </c>
    </row>
    <row r="164" spans="1:17" ht="11.1" customHeight="1" x14ac:dyDescent="0.2">
      <c r="A164" s="8" t="s">
        <v>167</v>
      </c>
      <c r="B164" s="8" t="s">
        <v>45</v>
      </c>
      <c r="C164" s="18">
        <v>0</v>
      </c>
      <c r="D164" s="18">
        <v>0</v>
      </c>
      <c r="E164" s="18">
        <v>0.05</v>
      </c>
      <c r="F164" s="18">
        <v>0</v>
      </c>
      <c r="G164" s="18">
        <v>0.05</v>
      </c>
      <c r="H164" s="18">
        <v>0</v>
      </c>
      <c r="I164" s="19">
        <f t="shared" si="7"/>
        <v>0.05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9">
        <f t="shared" si="8"/>
        <v>0</v>
      </c>
      <c r="Q164" s="9">
        <f t="shared" si="9"/>
        <v>0</v>
      </c>
    </row>
    <row r="165" spans="1:17" ht="11.1" customHeight="1" x14ac:dyDescent="0.2">
      <c r="A165" s="8" t="s">
        <v>168</v>
      </c>
      <c r="B165" s="8" t="s">
        <v>6</v>
      </c>
      <c r="C165" s="18">
        <v>0</v>
      </c>
      <c r="D165" s="18">
        <v>0.25</v>
      </c>
      <c r="E165" s="18">
        <v>0</v>
      </c>
      <c r="F165" s="18">
        <v>0</v>
      </c>
      <c r="G165" s="18">
        <v>0</v>
      </c>
      <c r="H165" s="18">
        <v>0.5</v>
      </c>
      <c r="I165" s="19">
        <f t="shared" si="7"/>
        <v>0.5</v>
      </c>
      <c r="J165" s="18">
        <v>0.01</v>
      </c>
      <c r="K165" s="18">
        <v>0.14000000000000001</v>
      </c>
      <c r="L165" s="18">
        <v>0.42</v>
      </c>
      <c r="M165" s="18">
        <v>0</v>
      </c>
      <c r="N165" s="18">
        <v>0</v>
      </c>
      <c r="O165" s="18">
        <v>1.81</v>
      </c>
      <c r="P165" s="19">
        <f t="shared" si="8"/>
        <v>1.81</v>
      </c>
      <c r="Q165" s="9">
        <f t="shared" si="9"/>
        <v>3.62</v>
      </c>
    </row>
    <row r="166" spans="1:17" ht="11.1" customHeight="1" x14ac:dyDescent="0.2">
      <c r="A166" s="8" t="s">
        <v>169</v>
      </c>
      <c r="B166" s="8" t="s">
        <v>6</v>
      </c>
      <c r="C166" s="18">
        <v>0.01</v>
      </c>
      <c r="D166" s="18">
        <v>0</v>
      </c>
      <c r="E166" s="18">
        <v>0.36</v>
      </c>
      <c r="F166" s="18">
        <v>0</v>
      </c>
      <c r="G166" s="18">
        <v>0</v>
      </c>
      <c r="H166" s="18">
        <v>1.08</v>
      </c>
      <c r="I166" s="19">
        <f t="shared" si="7"/>
        <v>1.08</v>
      </c>
      <c r="J166" s="18">
        <v>0.01</v>
      </c>
      <c r="K166" s="18">
        <v>0</v>
      </c>
      <c r="L166" s="18">
        <v>0.3</v>
      </c>
      <c r="M166" s="18">
        <v>0</v>
      </c>
      <c r="N166" s="18">
        <v>0</v>
      </c>
      <c r="O166" s="18">
        <v>1.1100000000000001</v>
      </c>
      <c r="P166" s="19">
        <f t="shared" si="8"/>
        <v>1.1100000000000001</v>
      </c>
      <c r="Q166" s="9">
        <f t="shared" si="9"/>
        <v>1.0277777777777779</v>
      </c>
    </row>
    <row r="167" spans="1:17" ht="11.1" customHeight="1" x14ac:dyDescent="0.2">
      <c r="A167" s="8" t="s">
        <v>170</v>
      </c>
      <c r="B167" s="8" t="s">
        <v>45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0.84</v>
      </c>
      <c r="I167" s="19">
        <f t="shared" si="7"/>
        <v>0.84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9">
        <f t="shared" si="8"/>
        <v>0</v>
      </c>
      <c r="Q167" s="9">
        <f t="shared" si="9"/>
        <v>0</v>
      </c>
    </row>
    <row r="168" spans="1:17" ht="11.1" customHeight="1" x14ac:dyDescent="0.2">
      <c r="A168" s="8" t="s">
        <v>171</v>
      </c>
      <c r="B168" s="8" t="s">
        <v>1</v>
      </c>
      <c r="C168" s="18">
        <v>0</v>
      </c>
      <c r="D168" s="18">
        <v>0.22</v>
      </c>
      <c r="E168" s="18">
        <v>0</v>
      </c>
      <c r="F168" s="18">
        <v>0</v>
      </c>
      <c r="G168" s="18">
        <v>0</v>
      </c>
      <c r="H168" s="18">
        <v>1.33</v>
      </c>
      <c r="I168" s="19">
        <f t="shared" si="7"/>
        <v>1.33</v>
      </c>
      <c r="J168" s="18">
        <v>0</v>
      </c>
      <c r="K168" s="18">
        <v>0</v>
      </c>
      <c r="L168" s="18">
        <v>0.85</v>
      </c>
      <c r="M168" s="18">
        <v>0</v>
      </c>
      <c r="N168" s="18">
        <v>0.14000000000000001</v>
      </c>
      <c r="O168" s="18">
        <v>0.3</v>
      </c>
      <c r="P168" s="19">
        <f t="shared" si="8"/>
        <v>0.44</v>
      </c>
      <c r="Q168" s="9">
        <f t="shared" si="9"/>
        <v>0.33082706766917291</v>
      </c>
    </row>
    <row r="169" spans="1:17" ht="11.1" customHeight="1" x14ac:dyDescent="0.2">
      <c r="A169" s="8" t="s">
        <v>172</v>
      </c>
      <c r="B169" s="8" t="s">
        <v>6</v>
      </c>
      <c r="C169" s="18">
        <v>0</v>
      </c>
      <c r="D169" s="18">
        <v>0</v>
      </c>
      <c r="E169" s="18">
        <v>1.96</v>
      </c>
      <c r="F169" s="18">
        <v>0</v>
      </c>
      <c r="G169" s="18">
        <v>0.56999999999999995</v>
      </c>
      <c r="H169" s="18">
        <v>4.3499999999999996</v>
      </c>
      <c r="I169" s="19">
        <f t="shared" si="7"/>
        <v>4.92</v>
      </c>
      <c r="J169" s="18">
        <v>0</v>
      </c>
      <c r="K169" s="18">
        <v>0</v>
      </c>
      <c r="L169" s="18">
        <v>1.68</v>
      </c>
      <c r="M169" s="18">
        <v>0</v>
      </c>
      <c r="N169" s="18">
        <v>0.38</v>
      </c>
      <c r="O169" s="18">
        <v>5.64</v>
      </c>
      <c r="P169" s="19">
        <f t="shared" si="8"/>
        <v>6.02</v>
      </c>
      <c r="Q169" s="9">
        <f t="shared" si="9"/>
        <v>1.2235772357723576</v>
      </c>
    </row>
    <row r="170" spans="1:17" ht="11.1" customHeight="1" x14ac:dyDescent="0.2">
      <c r="A170" s="8" t="s">
        <v>173</v>
      </c>
      <c r="B170" s="8" t="s">
        <v>3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5.38</v>
      </c>
      <c r="I170" s="19">
        <f t="shared" si="7"/>
        <v>5.38</v>
      </c>
      <c r="J170" s="18">
        <v>0</v>
      </c>
      <c r="K170" s="18">
        <v>0.7</v>
      </c>
      <c r="L170" s="18">
        <v>0</v>
      </c>
      <c r="M170" s="18">
        <v>0</v>
      </c>
      <c r="N170" s="18">
        <v>0</v>
      </c>
      <c r="O170" s="18">
        <v>5.66</v>
      </c>
      <c r="P170" s="19">
        <f t="shared" si="8"/>
        <v>5.66</v>
      </c>
      <c r="Q170" s="9">
        <f t="shared" si="9"/>
        <v>1.0520446096654275</v>
      </c>
    </row>
    <row r="171" spans="1:17" ht="11.1" customHeight="1" x14ac:dyDescent="0.2">
      <c r="A171" s="8" t="s">
        <v>174</v>
      </c>
      <c r="B171" s="8" t="s">
        <v>6</v>
      </c>
      <c r="C171" s="18">
        <v>0</v>
      </c>
      <c r="D171" s="18">
        <v>0.49</v>
      </c>
      <c r="E171" s="18">
        <v>0</v>
      </c>
      <c r="F171" s="18">
        <v>0</v>
      </c>
      <c r="G171" s="18">
        <v>2.0699999999999998</v>
      </c>
      <c r="H171" s="18">
        <v>3.24</v>
      </c>
      <c r="I171" s="19">
        <f t="shared" si="7"/>
        <v>5.3100000000000005</v>
      </c>
      <c r="J171" s="18">
        <v>0</v>
      </c>
      <c r="K171" s="18">
        <v>0</v>
      </c>
      <c r="L171" s="18">
        <v>0.46</v>
      </c>
      <c r="M171" s="18">
        <v>0</v>
      </c>
      <c r="N171" s="18">
        <v>0.82</v>
      </c>
      <c r="O171" s="18">
        <v>1.36</v>
      </c>
      <c r="P171" s="19">
        <f t="shared" si="8"/>
        <v>2.1800000000000002</v>
      </c>
      <c r="Q171" s="9">
        <f t="shared" si="9"/>
        <v>0.41054613935969869</v>
      </c>
    </row>
    <row r="172" spans="1:17" ht="11.1" customHeight="1" x14ac:dyDescent="0.2">
      <c r="A172" s="8" t="s">
        <v>175</v>
      </c>
      <c r="B172" s="8" t="s">
        <v>45</v>
      </c>
      <c r="C172" s="18">
        <v>0</v>
      </c>
      <c r="D172" s="18">
        <v>0.67</v>
      </c>
      <c r="E172" s="18">
        <v>0</v>
      </c>
      <c r="F172" s="18">
        <v>0</v>
      </c>
      <c r="G172" s="18">
        <v>0</v>
      </c>
      <c r="H172" s="18">
        <v>3.95</v>
      </c>
      <c r="I172" s="19">
        <f t="shared" si="7"/>
        <v>3.95</v>
      </c>
      <c r="J172" s="18">
        <v>0</v>
      </c>
      <c r="K172" s="18">
        <v>0.56000000000000005</v>
      </c>
      <c r="L172" s="18">
        <v>0.47</v>
      </c>
      <c r="M172" s="18">
        <v>0</v>
      </c>
      <c r="N172" s="18">
        <v>0</v>
      </c>
      <c r="O172" s="18">
        <v>3.75</v>
      </c>
      <c r="P172" s="19">
        <f t="shared" si="8"/>
        <v>3.75</v>
      </c>
      <c r="Q172" s="9">
        <f t="shared" si="9"/>
        <v>0.94936708860759489</v>
      </c>
    </row>
    <row r="173" spans="1:17" ht="11.1" customHeight="1" x14ac:dyDescent="0.2">
      <c r="A173" s="8" t="s">
        <v>176</v>
      </c>
      <c r="B173" s="8" t="s">
        <v>3</v>
      </c>
      <c r="C173" s="18">
        <v>0</v>
      </c>
      <c r="D173" s="18">
        <v>0.23</v>
      </c>
      <c r="E173" s="18">
        <v>0</v>
      </c>
      <c r="F173" s="18">
        <v>0</v>
      </c>
      <c r="G173" s="18">
        <v>0</v>
      </c>
      <c r="H173" s="18">
        <v>3.03</v>
      </c>
      <c r="I173" s="19">
        <f t="shared" si="7"/>
        <v>3.03</v>
      </c>
      <c r="J173" s="18">
        <v>0</v>
      </c>
      <c r="K173" s="18">
        <v>0.52</v>
      </c>
      <c r="L173" s="18">
        <v>0</v>
      </c>
      <c r="M173" s="18">
        <v>0</v>
      </c>
      <c r="N173" s="18">
        <v>0</v>
      </c>
      <c r="O173" s="18">
        <v>4.8600000000000003</v>
      </c>
      <c r="P173" s="19">
        <f t="shared" si="8"/>
        <v>4.8600000000000003</v>
      </c>
      <c r="Q173" s="9">
        <f t="shared" si="9"/>
        <v>1.6039603960396043</v>
      </c>
    </row>
    <row r="174" spans="1:17" ht="11.1" customHeight="1" x14ac:dyDescent="0.2">
      <c r="A174" s="8" t="s">
        <v>177</v>
      </c>
      <c r="B174" s="8" t="s">
        <v>1</v>
      </c>
      <c r="C174" s="18">
        <v>0</v>
      </c>
      <c r="D174" s="18">
        <v>0.37</v>
      </c>
      <c r="E174" s="18">
        <v>0</v>
      </c>
      <c r="F174" s="18">
        <v>0</v>
      </c>
      <c r="G174" s="18">
        <v>0</v>
      </c>
      <c r="H174" s="18">
        <v>0.36</v>
      </c>
      <c r="I174" s="19">
        <f t="shared" si="7"/>
        <v>0.36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9">
        <f t="shared" si="8"/>
        <v>0</v>
      </c>
      <c r="Q174" s="9">
        <f t="shared" si="9"/>
        <v>0</v>
      </c>
    </row>
    <row r="175" spans="1:17" ht="11.1" customHeight="1" x14ac:dyDescent="0.2">
      <c r="A175" s="8" t="s">
        <v>178</v>
      </c>
      <c r="B175" s="8" t="s">
        <v>3</v>
      </c>
      <c r="C175" s="18">
        <v>0</v>
      </c>
      <c r="D175" s="18">
        <v>0</v>
      </c>
      <c r="E175" s="18">
        <v>0</v>
      </c>
      <c r="F175" s="18">
        <v>0</v>
      </c>
      <c r="G175" s="18">
        <v>0.99</v>
      </c>
      <c r="H175" s="18">
        <v>1.1100000000000001</v>
      </c>
      <c r="I175" s="19">
        <f t="shared" si="7"/>
        <v>2.1</v>
      </c>
      <c r="J175" s="18">
        <v>0</v>
      </c>
      <c r="K175" s="18">
        <v>0</v>
      </c>
      <c r="L175" s="18">
        <v>0</v>
      </c>
      <c r="M175" s="18">
        <v>0</v>
      </c>
      <c r="N175" s="18">
        <v>0.6</v>
      </c>
      <c r="O175" s="18">
        <v>0.53</v>
      </c>
      <c r="P175" s="19">
        <f t="shared" si="8"/>
        <v>1.1299999999999999</v>
      </c>
      <c r="Q175" s="9">
        <f t="shared" si="9"/>
        <v>0.53809523809523807</v>
      </c>
    </row>
    <row r="176" spans="1:17" ht="11.1" customHeight="1" x14ac:dyDescent="0.2">
      <c r="A176" s="8" t="s">
        <v>179</v>
      </c>
      <c r="B176" s="8" t="s">
        <v>6</v>
      </c>
      <c r="C176" s="18">
        <v>0</v>
      </c>
      <c r="D176" s="18">
        <v>0</v>
      </c>
      <c r="E176" s="18">
        <v>0.57999999999999996</v>
      </c>
      <c r="F176" s="18">
        <v>0</v>
      </c>
      <c r="G176" s="18">
        <v>0</v>
      </c>
      <c r="H176" s="18">
        <v>1.59</v>
      </c>
      <c r="I176" s="19">
        <f t="shared" si="7"/>
        <v>1.59</v>
      </c>
      <c r="J176" s="18">
        <v>0</v>
      </c>
      <c r="K176" s="18">
        <v>0</v>
      </c>
      <c r="L176" s="18">
        <v>0.86</v>
      </c>
      <c r="M176" s="18">
        <v>0</v>
      </c>
      <c r="N176" s="18">
        <v>0</v>
      </c>
      <c r="O176" s="18">
        <v>1.97</v>
      </c>
      <c r="P176" s="19">
        <f t="shared" si="8"/>
        <v>1.97</v>
      </c>
      <c r="Q176" s="9">
        <f t="shared" si="9"/>
        <v>1.2389937106918238</v>
      </c>
    </row>
    <row r="177" spans="1:17" ht="11.1" customHeight="1" x14ac:dyDescent="0.2">
      <c r="A177" s="8" t="s">
        <v>180</v>
      </c>
      <c r="B177" s="8" t="s">
        <v>1</v>
      </c>
      <c r="C177" s="18">
        <v>0</v>
      </c>
      <c r="D177" s="18">
        <v>0</v>
      </c>
      <c r="E177" s="18">
        <v>0.56000000000000005</v>
      </c>
      <c r="F177" s="18">
        <v>0</v>
      </c>
      <c r="G177" s="18">
        <v>0</v>
      </c>
      <c r="H177" s="18">
        <v>0.81</v>
      </c>
      <c r="I177" s="19">
        <f t="shared" si="7"/>
        <v>0.81</v>
      </c>
      <c r="J177" s="18">
        <v>0</v>
      </c>
      <c r="K177" s="18">
        <v>0</v>
      </c>
      <c r="L177" s="18">
        <v>1.03</v>
      </c>
      <c r="M177" s="18">
        <v>0</v>
      </c>
      <c r="N177" s="18">
        <v>0</v>
      </c>
      <c r="O177" s="18">
        <v>1.1299999999999999</v>
      </c>
      <c r="P177" s="19">
        <f t="shared" si="8"/>
        <v>1.1299999999999999</v>
      </c>
      <c r="Q177" s="9">
        <f t="shared" si="9"/>
        <v>1.3950617283950615</v>
      </c>
    </row>
    <row r="178" spans="1:17" ht="11.1" customHeight="1" x14ac:dyDescent="0.2">
      <c r="A178" s="8" t="s">
        <v>181</v>
      </c>
      <c r="B178" s="8" t="s">
        <v>3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0.1</v>
      </c>
      <c r="I178" s="19">
        <f t="shared" si="7"/>
        <v>0.1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9">
        <f t="shared" si="8"/>
        <v>0</v>
      </c>
      <c r="Q178" s="9">
        <f t="shared" si="9"/>
        <v>0</v>
      </c>
    </row>
    <row r="179" spans="1:17" ht="9.75" customHeight="1" x14ac:dyDescent="0.2">
      <c r="A179" s="8" t="s">
        <v>182</v>
      </c>
      <c r="B179" s="8" t="s">
        <v>1</v>
      </c>
      <c r="C179" s="18">
        <v>0</v>
      </c>
      <c r="D179" s="18">
        <v>0</v>
      </c>
      <c r="E179" s="18">
        <v>0.54</v>
      </c>
      <c r="F179" s="18">
        <v>0</v>
      </c>
      <c r="G179" s="18">
        <v>0.19</v>
      </c>
      <c r="H179" s="18">
        <v>1.18</v>
      </c>
      <c r="I179" s="19">
        <f t="shared" si="7"/>
        <v>1.3699999999999999</v>
      </c>
      <c r="J179" s="18">
        <v>0</v>
      </c>
      <c r="K179" s="18">
        <v>0</v>
      </c>
      <c r="L179" s="18">
        <v>0.49</v>
      </c>
      <c r="M179" s="18">
        <v>0</v>
      </c>
      <c r="N179" s="18">
        <v>0.03</v>
      </c>
      <c r="O179" s="18">
        <v>2.1</v>
      </c>
      <c r="P179" s="19">
        <f t="shared" si="8"/>
        <v>2.13</v>
      </c>
      <c r="Q179" s="9">
        <f t="shared" si="9"/>
        <v>1.5547445255474452</v>
      </c>
    </row>
    <row r="180" spans="1:17" ht="11.25" customHeight="1" x14ac:dyDescent="0.2">
      <c r="A180" s="8" t="s">
        <v>183</v>
      </c>
      <c r="B180" s="8" t="s">
        <v>45</v>
      </c>
      <c r="C180" s="18">
        <v>0</v>
      </c>
      <c r="D180" s="18">
        <v>0.2</v>
      </c>
      <c r="E180" s="18">
        <v>0</v>
      </c>
      <c r="F180" s="18">
        <v>0</v>
      </c>
      <c r="G180" s="18">
        <v>0</v>
      </c>
      <c r="H180" s="18">
        <v>0.8</v>
      </c>
      <c r="I180" s="19">
        <f t="shared" si="7"/>
        <v>0.8</v>
      </c>
      <c r="J180" s="18">
        <v>0</v>
      </c>
      <c r="K180" s="18">
        <v>0.14000000000000001</v>
      </c>
      <c r="L180" s="18">
        <v>0</v>
      </c>
      <c r="M180" s="18">
        <v>0</v>
      </c>
      <c r="N180" s="18">
        <v>0</v>
      </c>
      <c r="O180" s="18">
        <v>0.88</v>
      </c>
      <c r="P180" s="19">
        <f t="shared" si="8"/>
        <v>0.88</v>
      </c>
      <c r="Q180" s="9">
        <f t="shared" si="9"/>
        <v>1.0999999999999999</v>
      </c>
    </row>
    <row r="181" spans="1:17" ht="11.1" customHeight="1" x14ac:dyDescent="0.2">
      <c r="A181" s="8" t="s">
        <v>184</v>
      </c>
      <c r="B181" s="8" t="s">
        <v>3</v>
      </c>
      <c r="C181" s="18">
        <v>0</v>
      </c>
      <c r="D181" s="18">
        <v>1.43</v>
      </c>
      <c r="E181" s="18">
        <v>0</v>
      </c>
      <c r="F181" s="18">
        <v>0</v>
      </c>
      <c r="G181" s="18">
        <v>0.7</v>
      </c>
      <c r="H181" s="18">
        <v>8.2100000000000009</v>
      </c>
      <c r="I181" s="19">
        <f t="shared" si="7"/>
        <v>8.91</v>
      </c>
      <c r="J181" s="18">
        <v>0.01</v>
      </c>
      <c r="K181" s="18">
        <v>0.8</v>
      </c>
      <c r="L181" s="18">
        <v>0</v>
      </c>
      <c r="M181" s="18">
        <v>0</v>
      </c>
      <c r="N181" s="18">
        <v>0.53</v>
      </c>
      <c r="O181" s="18">
        <v>6.58</v>
      </c>
      <c r="P181" s="19">
        <f t="shared" si="8"/>
        <v>7.11</v>
      </c>
      <c r="Q181" s="9">
        <f t="shared" si="9"/>
        <v>0.79797979797979801</v>
      </c>
    </row>
    <row r="182" spans="1:17" ht="11.1" customHeight="1" x14ac:dyDescent="0.2">
      <c r="A182" s="8" t="s">
        <v>185</v>
      </c>
      <c r="B182" s="8" t="s">
        <v>1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9">
        <f t="shared" si="7"/>
        <v>0</v>
      </c>
      <c r="J182" s="18">
        <v>0.01</v>
      </c>
      <c r="K182" s="18">
        <v>0</v>
      </c>
      <c r="L182" s="18">
        <v>0</v>
      </c>
      <c r="M182" s="18">
        <v>0</v>
      </c>
      <c r="N182" s="18">
        <v>0</v>
      </c>
      <c r="O182" s="18">
        <v>0.02</v>
      </c>
      <c r="P182" s="19">
        <f t="shared" si="8"/>
        <v>0.02</v>
      </c>
      <c r="Q182" s="9"/>
    </row>
    <row r="183" spans="1:17" ht="11.1" customHeight="1" x14ac:dyDescent="0.2">
      <c r="A183" s="8" t="s">
        <v>186</v>
      </c>
      <c r="B183" s="8" t="s">
        <v>45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0.66</v>
      </c>
      <c r="I183" s="19">
        <f t="shared" si="7"/>
        <v>0.66</v>
      </c>
      <c r="J183" s="18">
        <v>0</v>
      </c>
      <c r="K183" s="18">
        <v>0</v>
      </c>
      <c r="L183" s="18">
        <v>0.55000000000000004</v>
      </c>
      <c r="M183" s="18">
        <v>0</v>
      </c>
      <c r="N183" s="18">
        <v>0</v>
      </c>
      <c r="O183" s="18">
        <v>0.71</v>
      </c>
      <c r="P183" s="19">
        <f t="shared" si="8"/>
        <v>0.71</v>
      </c>
      <c r="Q183" s="9">
        <f t="shared" si="9"/>
        <v>1.0757575757575757</v>
      </c>
    </row>
    <row r="184" spans="1:17" ht="11.1" customHeight="1" x14ac:dyDescent="0.2">
      <c r="A184" s="8" t="s">
        <v>187</v>
      </c>
      <c r="B184" s="8" t="s">
        <v>1</v>
      </c>
      <c r="C184" s="18">
        <v>0.06</v>
      </c>
      <c r="D184" s="18">
        <v>1.29</v>
      </c>
      <c r="E184" s="18">
        <v>1.55</v>
      </c>
      <c r="F184" s="18">
        <v>0</v>
      </c>
      <c r="G184" s="18">
        <v>0.55000000000000004</v>
      </c>
      <c r="H184" s="18">
        <v>6.15</v>
      </c>
      <c r="I184" s="19">
        <f t="shared" si="7"/>
        <v>6.7</v>
      </c>
      <c r="J184" s="18">
        <v>7.0000000000000007E-2</v>
      </c>
      <c r="K184" s="18">
        <v>0.84</v>
      </c>
      <c r="L184" s="18">
        <v>1.74</v>
      </c>
      <c r="M184" s="18">
        <v>0</v>
      </c>
      <c r="N184" s="18">
        <v>2.48</v>
      </c>
      <c r="O184" s="18">
        <v>5.79</v>
      </c>
      <c r="P184" s="19">
        <f t="shared" si="8"/>
        <v>8.27</v>
      </c>
      <c r="Q184" s="9">
        <f t="shared" si="9"/>
        <v>1.234328358208955</v>
      </c>
    </row>
    <row r="185" spans="1:17" ht="11.1" customHeight="1" x14ac:dyDescent="0.2">
      <c r="A185" s="8" t="s">
        <v>188</v>
      </c>
      <c r="B185" s="8" t="s">
        <v>3</v>
      </c>
      <c r="C185" s="18">
        <v>0.01</v>
      </c>
      <c r="D185" s="18">
        <v>0.48</v>
      </c>
      <c r="E185" s="18">
        <v>0</v>
      </c>
      <c r="F185" s="18">
        <v>0</v>
      </c>
      <c r="G185" s="18">
        <v>0</v>
      </c>
      <c r="H185" s="18">
        <v>25.77</v>
      </c>
      <c r="I185" s="19">
        <f t="shared" si="7"/>
        <v>25.77</v>
      </c>
      <c r="J185" s="18">
        <v>0.01</v>
      </c>
      <c r="K185" s="18">
        <v>0.9</v>
      </c>
      <c r="L185" s="18">
        <v>0</v>
      </c>
      <c r="M185" s="18">
        <v>0</v>
      </c>
      <c r="N185" s="18">
        <v>0</v>
      </c>
      <c r="O185" s="18">
        <v>17.489999999999998</v>
      </c>
      <c r="P185" s="19">
        <f t="shared" si="8"/>
        <v>17.489999999999998</v>
      </c>
      <c r="Q185" s="9">
        <f t="shared" si="9"/>
        <v>0.67869615832363206</v>
      </c>
    </row>
    <row r="186" spans="1:17" ht="11.1" customHeight="1" x14ac:dyDescent="0.2">
      <c r="A186" s="8" t="s">
        <v>189</v>
      </c>
      <c r="B186" s="8" t="s">
        <v>3</v>
      </c>
      <c r="C186" s="18">
        <v>0.01</v>
      </c>
      <c r="D186" s="18">
        <v>2.81</v>
      </c>
      <c r="E186" s="18">
        <v>0</v>
      </c>
      <c r="F186" s="18">
        <v>0</v>
      </c>
      <c r="G186" s="18">
        <v>1.86</v>
      </c>
      <c r="H186" s="18">
        <v>38.99</v>
      </c>
      <c r="I186" s="19">
        <f t="shared" si="7"/>
        <v>40.85</v>
      </c>
      <c r="J186" s="18">
        <v>0</v>
      </c>
      <c r="K186" s="18">
        <v>2.46</v>
      </c>
      <c r="L186" s="18">
        <v>0</v>
      </c>
      <c r="M186" s="18">
        <v>0</v>
      </c>
      <c r="N186" s="18">
        <v>2.91</v>
      </c>
      <c r="O186" s="18">
        <v>31.14</v>
      </c>
      <c r="P186" s="19">
        <f t="shared" si="8"/>
        <v>34.049999999999997</v>
      </c>
      <c r="Q186" s="9">
        <f t="shared" si="9"/>
        <v>0.83353733170134625</v>
      </c>
    </row>
    <row r="187" spans="1:17" ht="11.1" customHeight="1" x14ac:dyDescent="0.2">
      <c r="A187" s="8" t="s">
        <v>190</v>
      </c>
      <c r="B187" s="8" t="s">
        <v>3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f t="shared" si="7"/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2.86</v>
      </c>
      <c r="P187" s="19">
        <f t="shared" si="8"/>
        <v>2.86</v>
      </c>
      <c r="Q187" s="9"/>
    </row>
    <row r="188" spans="1:17" ht="11.1" customHeight="1" x14ac:dyDescent="0.2">
      <c r="A188" s="8" t="s">
        <v>191</v>
      </c>
      <c r="B188" s="8" t="s">
        <v>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0.04</v>
      </c>
      <c r="I188" s="19">
        <f t="shared" si="7"/>
        <v>0.04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0.12</v>
      </c>
      <c r="P188" s="19">
        <f t="shared" si="8"/>
        <v>0.12</v>
      </c>
      <c r="Q188" s="9">
        <f t="shared" si="9"/>
        <v>3</v>
      </c>
    </row>
    <row r="189" spans="1:17" ht="11.1" customHeight="1" x14ac:dyDescent="0.2">
      <c r="A189" s="8" t="s">
        <v>192</v>
      </c>
      <c r="B189" s="8" t="s">
        <v>1</v>
      </c>
      <c r="C189" s="18">
        <v>0</v>
      </c>
      <c r="D189" s="18">
        <v>0.33</v>
      </c>
      <c r="E189" s="18">
        <v>0.47</v>
      </c>
      <c r="F189" s="18">
        <v>0</v>
      </c>
      <c r="G189" s="18">
        <v>0.36</v>
      </c>
      <c r="H189" s="18">
        <v>1.67</v>
      </c>
      <c r="I189" s="19">
        <f t="shared" si="7"/>
        <v>2.0299999999999998</v>
      </c>
      <c r="J189" s="18">
        <v>0</v>
      </c>
      <c r="K189" s="18">
        <v>0.6</v>
      </c>
      <c r="L189" s="18">
        <v>1.52</v>
      </c>
      <c r="M189" s="18">
        <v>0</v>
      </c>
      <c r="N189" s="18">
        <v>0.24</v>
      </c>
      <c r="O189" s="18">
        <v>2.4500000000000002</v>
      </c>
      <c r="P189" s="19">
        <f t="shared" si="8"/>
        <v>2.6900000000000004</v>
      </c>
      <c r="Q189" s="9">
        <f t="shared" si="9"/>
        <v>1.3251231527093599</v>
      </c>
    </row>
    <row r="190" spans="1:17" ht="11.1" customHeight="1" x14ac:dyDescent="0.2">
      <c r="A190" s="8" t="s">
        <v>193</v>
      </c>
      <c r="B190" s="8" t="s">
        <v>1</v>
      </c>
      <c r="C190" s="18">
        <v>0.02</v>
      </c>
      <c r="D190" s="18">
        <v>0</v>
      </c>
      <c r="E190" s="18">
        <v>0.92</v>
      </c>
      <c r="F190" s="18">
        <v>0</v>
      </c>
      <c r="G190" s="18">
        <v>1.24</v>
      </c>
      <c r="H190" s="18">
        <v>3.12</v>
      </c>
      <c r="I190" s="19">
        <f t="shared" si="7"/>
        <v>4.3600000000000003</v>
      </c>
      <c r="J190" s="18">
        <v>0.03</v>
      </c>
      <c r="K190" s="18">
        <v>0</v>
      </c>
      <c r="L190" s="18">
        <v>1.59</v>
      </c>
      <c r="M190" s="18">
        <v>0</v>
      </c>
      <c r="N190" s="18">
        <v>0.92</v>
      </c>
      <c r="O190" s="18">
        <v>3.17</v>
      </c>
      <c r="P190" s="19">
        <f t="shared" si="8"/>
        <v>4.09</v>
      </c>
      <c r="Q190" s="9">
        <f t="shared" si="9"/>
        <v>0.93807339449541272</v>
      </c>
    </row>
    <row r="191" spans="1:17" ht="11.1" customHeight="1" x14ac:dyDescent="0.2">
      <c r="A191" s="8" t="s">
        <v>194</v>
      </c>
      <c r="B191" s="8" t="s">
        <v>1</v>
      </c>
      <c r="C191" s="18">
        <v>0</v>
      </c>
      <c r="D191" s="18">
        <v>0</v>
      </c>
      <c r="E191" s="18">
        <v>0.28000000000000003</v>
      </c>
      <c r="F191" s="18">
        <v>0</v>
      </c>
      <c r="G191" s="18">
        <v>0.08</v>
      </c>
      <c r="H191" s="18">
        <v>0.39</v>
      </c>
      <c r="I191" s="19">
        <f t="shared" si="7"/>
        <v>0.47000000000000003</v>
      </c>
      <c r="J191" s="18">
        <v>0</v>
      </c>
      <c r="K191" s="18">
        <v>0</v>
      </c>
      <c r="L191" s="18">
        <v>0</v>
      </c>
      <c r="M191" s="18">
        <v>0</v>
      </c>
      <c r="N191" s="18">
        <v>0.23</v>
      </c>
      <c r="O191" s="18">
        <v>0.59</v>
      </c>
      <c r="P191" s="19">
        <f t="shared" si="8"/>
        <v>0.82</v>
      </c>
      <c r="Q191" s="9">
        <f t="shared" si="9"/>
        <v>1.7446808510638296</v>
      </c>
    </row>
    <row r="192" spans="1:17" ht="11.1" customHeight="1" x14ac:dyDescent="0.2">
      <c r="A192" s="8" t="s">
        <v>195</v>
      </c>
      <c r="B192" s="8" t="s">
        <v>45</v>
      </c>
      <c r="C192" s="18">
        <v>0</v>
      </c>
      <c r="D192" s="18">
        <v>0.03</v>
      </c>
      <c r="E192" s="18">
        <v>0</v>
      </c>
      <c r="F192" s="18">
        <v>0</v>
      </c>
      <c r="G192" s="18">
        <v>0</v>
      </c>
      <c r="H192" s="18">
        <v>0.89</v>
      </c>
      <c r="I192" s="19">
        <f t="shared" si="7"/>
        <v>0.89</v>
      </c>
      <c r="J192" s="18">
        <v>0</v>
      </c>
      <c r="K192" s="18">
        <v>0.17</v>
      </c>
      <c r="L192" s="18">
        <v>0</v>
      </c>
      <c r="M192" s="18">
        <v>0</v>
      </c>
      <c r="N192" s="18">
        <v>0</v>
      </c>
      <c r="O192" s="18">
        <v>0.81</v>
      </c>
      <c r="P192" s="19">
        <f t="shared" si="8"/>
        <v>0.81</v>
      </c>
      <c r="Q192" s="9">
        <f t="shared" si="9"/>
        <v>0.9101123595505618</v>
      </c>
    </row>
    <row r="193" spans="1:17" ht="11.1" customHeight="1" x14ac:dyDescent="0.2">
      <c r="A193" s="8" t="s">
        <v>196</v>
      </c>
      <c r="B193" s="8" t="s">
        <v>3</v>
      </c>
      <c r="C193" s="18">
        <v>0</v>
      </c>
      <c r="D193" s="18">
        <v>0.51</v>
      </c>
      <c r="E193" s="18">
        <v>0</v>
      </c>
      <c r="F193" s="18">
        <v>0</v>
      </c>
      <c r="G193" s="18">
        <v>0</v>
      </c>
      <c r="H193" s="18">
        <v>3.5</v>
      </c>
      <c r="I193" s="19">
        <f t="shared" si="7"/>
        <v>3.5</v>
      </c>
      <c r="J193" s="18">
        <v>0</v>
      </c>
      <c r="K193" s="18">
        <v>0.35</v>
      </c>
      <c r="L193" s="18">
        <v>0</v>
      </c>
      <c r="M193" s="18">
        <v>0</v>
      </c>
      <c r="N193" s="18">
        <v>0</v>
      </c>
      <c r="O193" s="18">
        <v>3.84</v>
      </c>
      <c r="P193" s="19">
        <f t="shared" si="8"/>
        <v>3.84</v>
      </c>
      <c r="Q193" s="9">
        <f t="shared" si="9"/>
        <v>1.0971428571428572</v>
      </c>
    </row>
    <row r="194" spans="1:17" ht="11.1" customHeight="1" x14ac:dyDescent="0.2">
      <c r="A194" s="8" t="s">
        <v>197</v>
      </c>
      <c r="B194" s="8" t="s">
        <v>3</v>
      </c>
      <c r="C194" s="18">
        <v>0.12</v>
      </c>
      <c r="D194" s="18">
        <v>5.54</v>
      </c>
      <c r="E194" s="18">
        <v>0</v>
      </c>
      <c r="F194" s="18">
        <v>0.1</v>
      </c>
      <c r="G194" s="18">
        <v>0</v>
      </c>
      <c r="H194" s="18">
        <v>51.48</v>
      </c>
      <c r="I194" s="19">
        <f t="shared" si="7"/>
        <v>51.48</v>
      </c>
      <c r="J194" s="18">
        <v>0.08</v>
      </c>
      <c r="K194" s="18">
        <v>4.7699999999999996</v>
      </c>
      <c r="L194" s="18">
        <v>0</v>
      </c>
      <c r="M194" s="18">
        <v>0</v>
      </c>
      <c r="N194" s="18">
        <v>0</v>
      </c>
      <c r="O194" s="18">
        <v>56.16</v>
      </c>
      <c r="P194" s="19">
        <f t="shared" si="8"/>
        <v>56.16</v>
      </c>
      <c r="Q194" s="9">
        <f t="shared" si="9"/>
        <v>1.0909090909090908</v>
      </c>
    </row>
    <row r="195" spans="1:17" ht="11.1" customHeight="1" x14ac:dyDescent="0.2">
      <c r="A195" s="8" t="s">
        <v>198</v>
      </c>
      <c r="B195" s="8" t="s">
        <v>1</v>
      </c>
      <c r="C195" s="18">
        <v>0</v>
      </c>
      <c r="D195" s="18">
        <v>0</v>
      </c>
      <c r="E195" s="18">
        <v>1.44</v>
      </c>
      <c r="F195" s="18">
        <v>0</v>
      </c>
      <c r="G195" s="18">
        <v>0.21</v>
      </c>
      <c r="H195" s="18">
        <v>8.1300000000000008</v>
      </c>
      <c r="I195" s="19">
        <f t="shared" si="7"/>
        <v>8.3400000000000016</v>
      </c>
      <c r="J195" s="18">
        <v>0</v>
      </c>
      <c r="K195" s="18">
        <v>0</v>
      </c>
      <c r="L195" s="18">
        <v>0.98</v>
      </c>
      <c r="M195" s="18">
        <v>0</v>
      </c>
      <c r="N195" s="18">
        <v>0.25</v>
      </c>
      <c r="O195" s="18">
        <v>7.66</v>
      </c>
      <c r="P195" s="19">
        <f t="shared" si="8"/>
        <v>7.91</v>
      </c>
      <c r="Q195" s="9">
        <f t="shared" si="9"/>
        <v>0.94844124700239796</v>
      </c>
    </row>
    <row r="196" spans="1:17" ht="11.1" customHeight="1" x14ac:dyDescent="0.2">
      <c r="A196" s="8" t="s">
        <v>199</v>
      </c>
      <c r="B196" s="8" t="s">
        <v>1</v>
      </c>
      <c r="C196" s="18">
        <v>0</v>
      </c>
      <c r="D196" s="18">
        <v>0</v>
      </c>
      <c r="E196" s="18">
        <v>0.16</v>
      </c>
      <c r="F196" s="18">
        <v>0</v>
      </c>
      <c r="G196" s="18">
        <v>0</v>
      </c>
      <c r="H196" s="18">
        <v>0.68</v>
      </c>
      <c r="I196" s="19">
        <f t="shared" si="7"/>
        <v>0.68</v>
      </c>
      <c r="J196" s="18">
        <v>0</v>
      </c>
      <c r="K196" s="18">
        <v>0</v>
      </c>
      <c r="L196" s="18">
        <v>0.14000000000000001</v>
      </c>
      <c r="M196" s="18">
        <v>0</v>
      </c>
      <c r="N196" s="18">
        <v>0.05</v>
      </c>
      <c r="O196" s="18">
        <v>0.74</v>
      </c>
      <c r="P196" s="19">
        <f t="shared" si="8"/>
        <v>0.79</v>
      </c>
      <c r="Q196" s="9">
        <f t="shared" si="9"/>
        <v>1.1617647058823528</v>
      </c>
    </row>
    <row r="197" spans="1:17" ht="11.1" customHeight="1" x14ac:dyDescent="0.2">
      <c r="A197" s="8" t="s">
        <v>200</v>
      </c>
      <c r="B197" s="8" t="s">
        <v>1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f t="shared" si="7"/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0.04</v>
      </c>
      <c r="P197" s="19">
        <f t="shared" si="8"/>
        <v>0.04</v>
      </c>
      <c r="Q197" s="9"/>
    </row>
    <row r="198" spans="1:17" ht="11.1" customHeight="1" x14ac:dyDescent="0.2">
      <c r="A198" s="8" t="s">
        <v>201</v>
      </c>
      <c r="B198" s="8" t="s">
        <v>1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0.19</v>
      </c>
      <c r="I198" s="19">
        <f t="shared" ref="I198:I261" si="10">G198+H198</f>
        <v>0.19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9">
        <f t="shared" ref="P198:P261" si="11">O198+N198</f>
        <v>0</v>
      </c>
      <c r="Q198" s="9">
        <f t="shared" ref="Q198:Q261" si="12">P198/I198</f>
        <v>0</v>
      </c>
    </row>
    <row r="199" spans="1:17" ht="11.1" customHeight="1" x14ac:dyDescent="0.2">
      <c r="A199" s="8" t="s">
        <v>202</v>
      </c>
      <c r="B199" s="8" t="s">
        <v>1</v>
      </c>
      <c r="C199" s="18">
        <v>0</v>
      </c>
      <c r="D199" s="18">
        <v>0</v>
      </c>
      <c r="E199" s="18">
        <v>0.68</v>
      </c>
      <c r="F199" s="18">
        <v>0</v>
      </c>
      <c r="G199" s="18">
        <v>3.42</v>
      </c>
      <c r="H199" s="18">
        <v>4.0999999999999996</v>
      </c>
      <c r="I199" s="19">
        <f t="shared" si="10"/>
        <v>7.52</v>
      </c>
      <c r="J199" s="18">
        <v>0</v>
      </c>
      <c r="K199" s="18">
        <v>0</v>
      </c>
      <c r="L199" s="18">
        <v>0.63</v>
      </c>
      <c r="M199" s="18">
        <v>0</v>
      </c>
      <c r="N199" s="18">
        <v>4.57</v>
      </c>
      <c r="O199" s="18">
        <v>2.82</v>
      </c>
      <c r="P199" s="19">
        <f t="shared" si="11"/>
        <v>7.3900000000000006</v>
      </c>
      <c r="Q199" s="9">
        <f t="shared" si="12"/>
        <v>0.98271276595744694</v>
      </c>
    </row>
    <row r="200" spans="1:17" ht="11.1" customHeight="1" x14ac:dyDescent="0.2">
      <c r="A200" s="8" t="s">
        <v>203</v>
      </c>
      <c r="B200" s="8" t="s">
        <v>1</v>
      </c>
      <c r="C200" s="18">
        <v>0</v>
      </c>
      <c r="D200" s="18">
        <v>0.47</v>
      </c>
      <c r="E200" s="18">
        <v>1.08</v>
      </c>
      <c r="F200" s="18">
        <v>0</v>
      </c>
      <c r="G200" s="18">
        <v>1</v>
      </c>
      <c r="H200" s="18">
        <v>3.38</v>
      </c>
      <c r="I200" s="19">
        <f t="shared" si="10"/>
        <v>4.38</v>
      </c>
      <c r="J200" s="18">
        <v>0</v>
      </c>
      <c r="K200" s="18">
        <v>0</v>
      </c>
      <c r="L200" s="18">
        <v>2.76</v>
      </c>
      <c r="M200" s="18">
        <v>0</v>
      </c>
      <c r="N200" s="18">
        <v>0.44</v>
      </c>
      <c r="O200" s="18">
        <v>3.42</v>
      </c>
      <c r="P200" s="19">
        <f t="shared" si="11"/>
        <v>3.86</v>
      </c>
      <c r="Q200" s="9">
        <f t="shared" si="12"/>
        <v>0.88127853881278539</v>
      </c>
    </row>
    <row r="201" spans="1:17" ht="11.1" customHeight="1" x14ac:dyDescent="0.2">
      <c r="A201" s="8" t="s">
        <v>204</v>
      </c>
      <c r="B201" s="8" t="s">
        <v>3</v>
      </c>
      <c r="C201" s="18">
        <v>0</v>
      </c>
      <c r="D201" s="18">
        <v>0.15</v>
      </c>
      <c r="E201" s="18">
        <v>0</v>
      </c>
      <c r="F201" s="18">
        <v>0</v>
      </c>
      <c r="G201" s="18">
        <v>0</v>
      </c>
      <c r="H201" s="18">
        <v>0.78</v>
      </c>
      <c r="I201" s="19">
        <f t="shared" si="10"/>
        <v>0.78</v>
      </c>
      <c r="J201" s="18">
        <v>0</v>
      </c>
      <c r="K201" s="18">
        <v>0.09</v>
      </c>
      <c r="L201" s="18">
        <v>0</v>
      </c>
      <c r="M201" s="18">
        <v>0</v>
      </c>
      <c r="N201" s="18">
        <v>0</v>
      </c>
      <c r="O201" s="18">
        <v>1.46</v>
      </c>
      <c r="P201" s="19">
        <f t="shared" si="11"/>
        <v>1.46</v>
      </c>
      <c r="Q201" s="9">
        <f t="shared" si="12"/>
        <v>1.8717948717948716</v>
      </c>
    </row>
    <row r="202" spans="1:17" ht="11.1" customHeight="1" x14ac:dyDescent="0.2">
      <c r="A202" s="8" t="s">
        <v>205</v>
      </c>
      <c r="B202" s="8" t="s">
        <v>3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8.7799999999999994</v>
      </c>
      <c r="I202" s="19">
        <f t="shared" si="10"/>
        <v>8.7799999999999994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4.71</v>
      </c>
      <c r="P202" s="19">
        <f t="shared" si="11"/>
        <v>4.71</v>
      </c>
      <c r="Q202" s="9">
        <f t="shared" si="12"/>
        <v>0.53644646924829165</v>
      </c>
    </row>
    <row r="203" spans="1:17" ht="11.1" customHeight="1" x14ac:dyDescent="0.2">
      <c r="A203" s="8" t="s">
        <v>206</v>
      </c>
      <c r="B203" s="8" t="s">
        <v>30</v>
      </c>
      <c r="C203" s="18">
        <v>0.03</v>
      </c>
      <c r="D203" s="18">
        <v>0.33</v>
      </c>
      <c r="E203" s="18">
        <v>0</v>
      </c>
      <c r="F203" s="18">
        <v>0</v>
      </c>
      <c r="G203" s="18">
        <v>0</v>
      </c>
      <c r="H203" s="18">
        <v>0.47</v>
      </c>
      <c r="I203" s="19">
        <f t="shared" si="10"/>
        <v>0.47</v>
      </c>
      <c r="J203" s="18">
        <v>0.03</v>
      </c>
      <c r="K203" s="18">
        <v>0.89</v>
      </c>
      <c r="L203" s="18">
        <v>0</v>
      </c>
      <c r="M203" s="18">
        <v>0</v>
      </c>
      <c r="N203" s="18">
        <v>0</v>
      </c>
      <c r="O203" s="18">
        <v>1.54</v>
      </c>
      <c r="P203" s="19">
        <f t="shared" si="11"/>
        <v>1.54</v>
      </c>
      <c r="Q203" s="9">
        <f t="shared" si="12"/>
        <v>3.2765957446808511</v>
      </c>
    </row>
    <row r="204" spans="1:17" ht="11.1" customHeight="1" x14ac:dyDescent="0.2">
      <c r="A204" s="8" t="s">
        <v>207</v>
      </c>
      <c r="B204" s="8" t="s">
        <v>1</v>
      </c>
      <c r="C204" s="18">
        <v>0</v>
      </c>
      <c r="D204" s="18">
        <v>0</v>
      </c>
      <c r="E204" s="18">
        <v>0.89</v>
      </c>
      <c r="F204" s="18">
        <v>0</v>
      </c>
      <c r="G204" s="18">
        <v>1.41</v>
      </c>
      <c r="H204" s="18">
        <v>6.02</v>
      </c>
      <c r="I204" s="19">
        <f t="shared" si="10"/>
        <v>7.43</v>
      </c>
      <c r="J204" s="18">
        <v>0</v>
      </c>
      <c r="K204" s="18">
        <v>0.83</v>
      </c>
      <c r="L204" s="18">
        <v>2.16</v>
      </c>
      <c r="M204" s="18">
        <v>0</v>
      </c>
      <c r="N204" s="18">
        <v>0.87</v>
      </c>
      <c r="O204" s="18">
        <v>5.96</v>
      </c>
      <c r="P204" s="19">
        <f t="shared" si="11"/>
        <v>6.83</v>
      </c>
      <c r="Q204" s="9">
        <f t="shared" si="12"/>
        <v>0.91924629878869457</v>
      </c>
    </row>
    <row r="205" spans="1:17" ht="11.1" customHeight="1" x14ac:dyDescent="0.2">
      <c r="A205" s="8" t="s">
        <v>208</v>
      </c>
      <c r="B205" s="8" t="s">
        <v>6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9">
        <f t="shared" si="10"/>
        <v>0</v>
      </c>
      <c r="J205" s="18">
        <v>0.05</v>
      </c>
      <c r="K205" s="18">
        <v>0</v>
      </c>
      <c r="L205" s="18">
        <v>0</v>
      </c>
      <c r="M205" s="18">
        <v>0</v>
      </c>
      <c r="N205" s="18">
        <v>0</v>
      </c>
      <c r="O205" s="18">
        <v>0.28000000000000003</v>
      </c>
      <c r="P205" s="19">
        <f t="shared" si="11"/>
        <v>0.28000000000000003</v>
      </c>
      <c r="Q205" s="9"/>
    </row>
    <row r="206" spans="1:17" ht="11.1" customHeight="1" x14ac:dyDescent="0.2">
      <c r="A206" s="8" t="s">
        <v>209</v>
      </c>
      <c r="B206" s="8" t="s">
        <v>3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8.3800000000000008</v>
      </c>
      <c r="I206" s="19">
        <f t="shared" si="10"/>
        <v>8.3800000000000008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3.48</v>
      </c>
      <c r="P206" s="19">
        <f t="shared" si="11"/>
        <v>3.48</v>
      </c>
      <c r="Q206" s="9">
        <f t="shared" si="12"/>
        <v>0.41527446300715987</v>
      </c>
    </row>
    <row r="207" spans="1:17" ht="11.1" customHeight="1" x14ac:dyDescent="0.2">
      <c r="A207" s="8" t="s">
        <v>210</v>
      </c>
      <c r="B207" s="8" t="s">
        <v>3</v>
      </c>
      <c r="C207" s="18">
        <v>0</v>
      </c>
      <c r="D207" s="18">
        <v>0.05</v>
      </c>
      <c r="E207" s="18">
        <v>0</v>
      </c>
      <c r="F207" s="18">
        <v>0</v>
      </c>
      <c r="G207" s="18">
        <v>0</v>
      </c>
      <c r="H207" s="18">
        <v>0.17</v>
      </c>
      <c r="I207" s="19">
        <f t="shared" si="10"/>
        <v>0.17</v>
      </c>
      <c r="J207" s="18">
        <v>0</v>
      </c>
      <c r="K207" s="18">
        <v>0.16</v>
      </c>
      <c r="L207" s="18">
        <v>0</v>
      </c>
      <c r="M207" s="18">
        <v>0</v>
      </c>
      <c r="N207" s="18">
        <v>0</v>
      </c>
      <c r="O207" s="18">
        <v>0.38</v>
      </c>
      <c r="P207" s="19">
        <f t="shared" si="11"/>
        <v>0.38</v>
      </c>
      <c r="Q207" s="9">
        <f t="shared" si="12"/>
        <v>2.2352941176470589</v>
      </c>
    </row>
    <row r="208" spans="1:17" ht="11.1" customHeight="1" x14ac:dyDescent="0.2">
      <c r="A208" s="8" t="s">
        <v>211</v>
      </c>
      <c r="B208" s="8" t="s">
        <v>6</v>
      </c>
      <c r="C208" s="18">
        <v>0.03</v>
      </c>
      <c r="D208" s="18">
        <v>0.89</v>
      </c>
      <c r="E208" s="18">
        <v>1.93</v>
      </c>
      <c r="F208" s="18">
        <v>0</v>
      </c>
      <c r="G208" s="18">
        <v>2.66</v>
      </c>
      <c r="H208" s="18">
        <v>7.98</v>
      </c>
      <c r="I208" s="19">
        <f t="shared" si="10"/>
        <v>10.64</v>
      </c>
      <c r="J208" s="18">
        <v>0</v>
      </c>
      <c r="K208" s="18">
        <v>0</v>
      </c>
      <c r="L208" s="18">
        <v>2.38</v>
      </c>
      <c r="M208" s="18">
        <v>0</v>
      </c>
      <c r="N208" s="18">
        <v>4.0599999999999996</v>
      </c>
      <c r="O208" s="18">
        <v>6.09</v>
      </c>
      <c r="P208" s="19">
        <f t="shared" si="11"/>
        <v>10.149999999999999</v>
      </c>
      <c r="Q208" s="9">
        <f t="shared" si="12"/>
        <v>0.95394736842105243</v>
      </c>
    </row>
    <row r="209" spans="1:17" ht="11.1" customHeight="1" x14ac:dyDescent="0.2">
      <c r="A209" s="8" t="s">
        <v>212</v>
      </c>
      <c r="B209" s="8" t="s">
        <v>1</v>
      </c>
      <c r="C209" s="18">
        <v>0</v>
      </c>
      <c r="D209" s="18">
        <v>1.61</v>
      </c>
      <c r="E209" s="18">
        <v>4.74</v>
      </c>
      <c r="F209" s="18">
        <v>0</v>
      </c>
      <c r="G209" s="18">
        <v>8.9700000000000006</v>
      </c>
      <c r="H209" s="18">
        <v>9.9700000000000006</v>
      </c>
      <c r="I209" s="19">
        <f t="shared" si="10"/>
        <v>18.940000000000001</v>
      </c>
      <c r="J209" s="18">
        <v>0</v>
      </c>
      <c r="K209" s="18">
        <v>0</v>
      </c>
      <c r="L209" s="18">
        <v>4.59</v>
      </c>
      <c r="M209" s="18">
        <v>0</v>
      </c>
      <c r="N209" s="18">
        <v>9.17</v>
      </c>
      <c r="O209" s="18">
        <v>9.56</v>
      </c>
      <c r="P209" s="19">
        <f t="shared" si="11"/>
        <v>18.73</v>
      </c>
      <c r="Q209" s="9">
        <f t="shared" si="12"/>
        <v>0.98891235480464623</v>
      </c>
    </row>
    <row r="210" spans="1:17" ht="11.1" customHeight="1" x14ac:dyDescent="0.2">
      <c r="A210" s="8" t="s">
        <v>213</v>
      </c>
      <c r="B210" s="8" t="s">
        <v>214</v>
      </c>
      <c r="C210" s="18">
        <v>0</v>
      </c>
      <c r="D210" s="18">
        <v>0.31</v>
      </c>
      <c r="E210" s="18">
        <v>7.0000000000000007E-2</v>
      </c>
      <c r="F210" s="18">
        <v>0</v>
      </c>
      <c r="G210" s="18">
        <v>0</v>
      </c>
      <c r="H210" s="18">
        <v>0.7</v>
      </c>
      <c r="I210" s="19">
        <f t="shared" si="10"/>
        <v>0.7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9">
        <f t="shared" si="11"/>
        <v>0</v>
      </c>
      <c r="Q210" s="9">
        <f t="shared" si="12"/>
        <v>0</v>
      </c>
    </row>
    <row r="211" spans="1:17" ht="11.1" customHeight="1" x14ac:dyDescent="0.2">
      <c r="A211" s="8" t="s">
        <v>215</v>
      </c>
      <c r="B211" s="8" t="s">
        <v>3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9">
        <f t="shared" si="10"/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0.02</v>
      </c>
      <c r="P211" s="19">
        <f t="shared" si="11"/>
        <v>0.02</v>
      </c>
      <c r="Q211" s="9"/>
    </row>
    <row r="212" spans="1:17" ht="11.1" customHeight="1" x14ac:dyDescent="0.2">
      <c r="A212" s="8" t="s">
        <v>216</v>
      </c>
      <c r="B212" s="8" t="s">
        <v>6</v>
      </c>
      <c r="C212" s="18">
        <v>0</v>
      </c>
      <c r="D212" s="18">
        <v>0</v>
      </c>
      <c r="E212" s="18">
        <v>1.56</v>
      </c>
      <c r="F212" s="18">
        <v>0</v>
      </c>
      <c r="G212" s="18">
        <v>0</v>
      </c>
      <c r="H212" s="18">
        <v>1.6</v>
      </c>
      <c r="I212" s="19">
        <f t="shared" si="10"/>
        <v>1.6</v>
      </c>
      <c r="J212" s="18">
        <v>0</v>
      </c>
      <c r="K212" s="18">
        <v>0</v>
      </c>
      <c r="L212" s="18">
        <v>1.1200000000000001</v>
      </c>
      <c r="M212" s="18">
        <v>0</v>
      </c>
      <c r="N212" s="18">
        <v>0.2</v>
      </c>
      <c r="O212" s="18">
        <v>5.01</v>
      </c>
      <c r="P212" s="19">
        <f t="shared" si="11"/>
        <v>5.21</v>
      </c>
      <c r="Q212" s="9">
        <f t="shared" si="12"/>
        <v>3.2562499999999996</v>
      </c>
    </row>
    <row r="213" spans="1:17" ht="11.1" customHeight="1" x14ac:dyDescent="0.2">
      <c r="A213" s="8" t="s">
        <v>217</v>
      </c>
      <c r="B213" s="8" t="s">
        <v>6</v>
      </c>
      <c r="C213" s="18">
        <v>0</v>
      </c>
      <c r="D213" s="18">
        <v>0</v>
      </c>
      <c r="E213" s="18">
        <v>7.0000000000000007E-2</v>
      </c>
      <c r="F213" s="18">
        <v>0</v>
      </c>
      <c r="G213" s="18">
        <v>0</v>
      </c>
      <c r="H213" s="18">
        <v>0.05</v>
      </c>
      <c r="I213" s="19">
        <f t="shared" si="10"/>
        <v>0.05</v>
      </c>
      <c r="J213" s="18">
        <v>0</v>
      </c>
      <c r="K213" s="18">
        <v>0</v>
      </c>
      <c r="L213" s="18">
        <v>0</v>
      </c>
      <c r="M213" s="18">
        <v>0</v>
      </c>
      <c r="N213" s="18">
        <v>0.02</v>
      </c>
      <c r="O213" s="18">
        <v>0.26</v>
      </c>
      <c r="P213" s="19">
        <f t="shared" si="11"/>
        <v>0.28000000000000003</v>
      </c>
      <c r="Q213" s="9">
        <f t="shared" si="12"/>
        <v>5.6000000000000005</v>
      </c>
    </row>
    <row r="214" spans="1:17" ht="9.75" customHeight="1" x14ac:dyDescent="0.2">
      <c r="A214" s="8" t="s">
        <v>218</v>
      </c>
      <c r="B214" s="8" t="s">
        <v>6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0.38</v>
      </c>
      <c r="I214" s="19">
        <f t="shared" si="10"/>
        <v>0.38</v>
      </c>
      <c r="J214" s="18">
        <v>0</v>
      </c>
      <c r="K214" s="18">
        <v>0</v>
      </c>
      <c r="L214" s="18">
        <v>0.32</v>
      </c>
      <c r="M214" s="18">
        <v>0</v>
      </c>
      <c r="N214" s="18">
        <v>0</v>
      </c>
      <c r="O214" s="18">
        <v>0.22</v>
      </c>
      <c r="P214" s="19">
        <f t="shared" si="11"/>
        <v>0.22</v>
      </c>
      <c r="Q214" s="9">
        <f t="shared" si="12"/>
        <v>0.57894736842105265</v>
      </c>
    </row>
    <row r="215" spans="1:17" ht="11.25" customHeight="1" x14ac:dyDescent="0.2">
      <c r="A215" s="8" t="s">
        <v>219</v>
      </c>
      <c r="B215" s="8" t="s">
        <v>3</v>
      </c>
      <c r="C215" s="18">
        <v>0</v>
      </c>
      <c r="D215" s="18">
        <v>0.66</v>
      </c>
      <c r="E215" s="18">
        <v>0</v>
      </c>
      <c r="F215" s="18">
        <v>0</v>
      </c>
      <c r="G215" s="18">
        <v>0</v>
      </c>
      <c r="H215" s="18">
        <v>8.68</v>
      </c>
      <c r="I215" s="19">
        <f t="shared" si="10"/>
        <v>8.68</v>
      </c>
      <c r="J215" s="18">
        <v>0</v>
      </c>
      <c r="K215" s="18">
        <v>0.52</v>
      </c>
      <c r="L215" s="18">
        <v>0</v>
      </c>
      <c r="M215" s="18">
        <v>0</v>
      </c>
      <c r="N215" s="18">
        <v>0</v>
      </c>
      <c r="O215" s="18">
        <v>5.37</v>
      </c>
      <c r="P215" s="19">
        <f t="shared" si="11"/>
        <v>5.37</v>
      </c>
      <c r="Q215" s="9">
        <f t="shared" si="12"/>
        <v>0.61866359447004615</v>
      </c>
    </row>
    <row r="216" spans="1:17" ht="11.1" customHeight="1" x14ac:dyDescent="0.2">
      <c r="A216" s="8" t="s">
        <v>220</v>
      </c>
      <c r="B216" s="8" t="s">
        <v>1</v>
      </c>
      <c r="C216" s="18">
        <v>0</v>
      </c>
      <c r="D216" s="18">
        <v>0</v>
      </c>
      <c r="E216" s="18">
        <v>0.92</v>
      </c>
      <c r="F216" s="18">
        <v>0</v>
      </c>
      <c r="G216" s="18">
        <v>0</v>
      </c>
      <c r="H216" s="18">
        <v>1.52</v>
      </c>
      <c r="I216" s="19">
        <f t="shared" si="10"/>
        <v>1.52</v>
      </c>
      <c r="J216" s="18">
        <v>0</v>
      </c>
      <c r="K216" s="18">
        <v>0.22</v>
      </c>
      <c r="L216" s="18">
        <v>1.6</v>
      </c>
      <c r="M216" s="18">
        <v>0</v>
      </c>
      <c r="N216" s="18">
        <v>0.21</v>
      </c>
      <c r="O216" s="18">
        <v>3.14</v>
      </c>
      <c r="P216" s="19">
        <f t="shared" si="11"/>
        <v>3.35</v>
      </c>
      <c r="Q216" s="9">
        <f t="shared" si="12"/>
        <v>2.2039473684210527</v>
      </c>
    </row>
    <row r="217" spans="1:17" ht="11.1" customHeight="1" x14ac:dyDescent="0.2">
      <c r="A217" s="8" t="s">
        <v>221</v>
      </c>
      <c r="B217" s="8" t="s">
        <v>1</v>
      </c>
      <c r="C217" s="18">
        <v>0</v>
      </c>
      <c r="D217" s="18">
        <v>7.0000000000000007E-2</v>
      </c>
      <c r="E217" s="18">
        <v>0</v>
      </c>
      <c r="F217" s="18">
        <v>0</v>
      </c>
      <c r="G217" s="18">
        <v>0</v>
      </c>
      <c r="H217" s="18">
        <v>0.04</v>
      </c>
      <c r="I217" s="19">
        <f t="shared" si="10"/>
        <v>0.04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9">
        <f t="shared" si="11"/>
        <v>0</v>
      </c>
      <c r="Q217" s="9">
        <f t="shared" si="12"/>
        <v>0</v>
      </c>
    </row>
    <row r="218" spans="1:17" ht="11.1" customHeight="1" x14ac:dyDescent="0.2">
      <c r="A218" s="8" t="s">
        <v>222</v>
      </c>
      <c r="B218" s="8" t="s">
        <v>3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>
        <f t="shared" si="10"/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0.03</v>
      </c>
      <c r="P218" s="19">
        <f t="shared" si="11"/>
        <v>0.03</v>
      </c>
      <c r="Q218" s="9"/>
    </row>
    <row r="219" spans="1:17" ht="11.1" customHeight="1" x14ac:dyDescent="0.2">
      <c r="A219" s="8" t="s">
        <v>223</v>
      </c>
      <c r="B219" s="8" t="s">
        <v>3</v>
      </c>
      <c r="C219" s="18">
        <v>0</v>
      </c>
      <c r="D219" s="18">
        <v>2.5099999999999998</v>
      </c>
      <c r="E219" s="18">
        <v>0</v>
      </c>
      <c r="F219" s="18">
        <v>0</v>
      </c>
      <c r="G219" s="18">
        <v>0</v>
      </c>
      <c r="H219" s="18">
        <v>119.95</v>
      </c>
      <c r="I219" s="19">
        <f t="shared" si="10"/>
        <v>119.95</v>
      </c>
      <c r="J219" s="18">
        <v>0</v>
      </c>
      <c r="K219" s="18">
        <v>3.62</v>
      </c>
      <c r="L219" s="18">
        <v>0</v>
      </c>
      <c r="M219" s="18">
        <v>0</v>
      </c>
      <c r="N219" s="18">
        <v>0</v>
      </c>
      <c r="O219" s="18">
        <v>117.53</v>
      </c>
      <c r="P219" s="19">
        <f t="shared" si="11"/>
        <v>117.53</v>
      </c>
      <c r="Q219" s="9">
        <f t="shared" si="12"/>
        <v>0.97982492705293867</v>
      </c>
    </row>
    <row r="220" spans="1:17" ht="11.1" customHeight="1" x14ac:dyDescent="0.2">
      <c r="A220" s="8" t="s">
        <v>224</v>
      </c>
      <c r="B220" s="8" t="s">
        <v>3</v>
      </c>
      <c r="C220" s="18">
        <v>0.01</v>
      </c>
      <c r="D220" s="18">
        <v>0.92</v>
      </c>
      <c r="E220" s="18">
        <v>0</v>
      </c>
      <c r="F220" s="18">
        <v>0</v>
      </c>
      <c r="G220" s="18">
        <v>0</v>
      </c>
      <c r="H220" s="18">
        <v>1.18</v>
      </c>
      <c r="I220" s="19">
        <f t="shared" si="10"/>
        <v>1.18</v>
      </c>
      <c r="J220" s="18">
        <v>0</v>
      </c>
      <c r="K220" s="18">
        <v>1.23</v>
      </c>
      <c r="L220" s="18">
        <v>0</v>
      </c>
      <c r="M220" s="18">
        <v>0</v>
      </c>
      <c r="N220" s="18">
        <v>0</v>
      </c>
      <c r="O220" s="18">
        <v>2.85</v>
      </c>
      <c r="P220" s="19">
        <f t="shared" si="11"/>
        <v>2.85</v>
      </c>
      <c r="Q220" s="9">
        <f t="shared" si="12"/>
        <v>2.4152542372881358</v>
      </c>
    </row>
    <row r="221" spans="1:17" ht="11.1" customHeight="1" x14ac:dyDescent="0.2">
      <c r="A221" s="8" t="s">
        <v>225</v>
      </c>
      <c r="B221" s="8" t="s">
        <v>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f t="shared" si="10"/>
        <v>0</v>
      </c>
      <c r="J221" s="18">
        <v>0</v>
      </c>
      <c r="K221" s="18">
        <v>0.12</v>
      </c>
      <c r="L221" s="18">
        <v>0.31</v>
      </c>
      <c r="M221" s="18">
        <v>0</v>
      </c>
      <c r="N221" s="18">
        <v>0.08</v>
      </c>
      <c r="O221" s="18">
        <v>1.57</v>
      </c>
      <c r="P221" s="19">
        <f t="shared" si="11"/>
        <v>1.6500000000000001</v>
      </c>
      <c r="Q221" s="9"/>
    </row>
    <row r="222" spans="1:17" ht="11.1" customHeight="1" x14ac:dyDescent="0.2">
      <c r="A222" s="8" t="s">
        <v>226</v>
      </c>
      <c r="B222" s="8" t="s">
        <v>1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9">
        <f t="shared" si="10"/>
        <v>0</v>
      </c>
      <c r="J222" s="18">
        <v>0</v>
      </c>
      <c r="K222" s="18">
        <v>0.16</v>
      </c>
      <c r="L222" s="18">
        <v>0.18</v>
      </c>
      <c r="M222" s="18">
        <v>0</v>
      </c>
      <c r="N222" s="18">
        <v>0.11</v>
      </c>
      <c r="O222" s="18">
        <v>0.44</v>
      </c>
      <c r="P222" s="19">
        <f t="shared" si="11"/>
        <v>0.55000000000000004</v>
      </c>
      <c r="Q222" s="9"/>
    </row>
    <row r="223" spans="1:17" ht="11.1" customHeight="1" x14ac:dyDescent="0.2">
      <c r="A223" s="8" t="s">
        <v>227</v>
      </c>
      <c r="B223" s="8" t="s">
        <v>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f t="shared" si="10"/>
        <v>0</v>
      </c>
      <c r="J223" s="18">
        <v>0</v>
      </c>
      <c r="K223" s="18">
        <v>0.15</v>
      </c>
      <c r="L223" s="18">
        <v>0.57999999999999996</v>
      </c>
      <c r="M223" s="18">
        <v>0</v>
      </c>
      <c r="N223" s="18">
        <v>0.31</v>
      </c>
      <c r="O223" s="18">
        <v>1.98</v>
      </c>
      <c r="P223" s="19">
        <f t="shared" si="11"/>
        <v>2.29</v>
      </c>
      <c r="Q223" s="9"/>
    </row>
    <row r="224" spans="1:17" ht="11.1" customHeight="1" x14ac:dyDescent="0.2">
      <c r="A224" s="8" t="s">
        <v>228</v>
      </c>
      <c r="B224" s="8" t="s">
        <v>1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f t="shared" si="10"/>
        <v>0</v>
      </c>
      <c r="J224" s="18">
        <v>0</v>
      </c>
      <c r="K224" s="18">
        <v>0</v>
      </c>
      <c r="L224" s="18">
        <v>0.11</v>
      </c>
      <c r="M224" s="18">
        <v>0</v>
      </c>
      <c r="N224" s="18">
        <v>0</v>
      </c>
      <c r="O224" s="18">
        <v>0.56000000000000005</v>
      </c>
      <c r="P224" s="19">
        <f t="shared" si="11"/>
        <v>0.56000000000000005</v>
      </c>
      <c r="Q224" s="9"/>
    </row>
    <row r="225" spans="1:17" ht="11.1" customHeight="1" x14ac:dyDescent="0.2">
      <c r="A225" s="8" t="s">
        <v>229</v>
      </c>
      <c r="B225" s="8" t="s">
        <v>1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f t="shared" si="10"/>
        <v>0</v>
      </c>
      <c r="J225" s="18">
        <v>0</v>
      </c>
      <c r="K225" s="18">
        <v>0</v>
      </c>
      <c r="L225" s="18">
        <v>0.44</v>
      </c>
      <c r="M225" s="18">
        <v>0</v>
      </c>
      <c r="N225" s="18">
        <v>0</v>
      </c>
      <c r="O225" s="18">
        <v>0.16</v>
      </c>
      <c r="P225" s="19">
        <f t="shared" si="11"/>
        <v>0.16</v>
      </c>
      <c r="Q225" s="9"/>
    </row>
    <row r="226" spans="1:17" ht="11.1" customHeight="1" x14ac:dyDescent="0.2">
      <c r="A226" s="8" t="s">
        <v>230</v>
      </c>
      <c r="B226" s="8" t="s">
        <v>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f t="shared" si="10"/>
        <v>0</v>
      </c>
      <c r="J226" s="18">
        <v>0</v>
      </c>
      <c r="K226" s="18">
        <v>0.25</v>
      </c>
      <c r="L226" s="18">
        <v>0.35</v>
      </c>
      <c r="M226" s="18">
        <v>0</v>
      </c>
      <c r="N226" s="18">
        <v>0.19</v>
      </c>
      <c r="O226" s="18">
        <v>1.33</v>
      </c>
      <c r="P226" s="19">
        <f t="shared" si="11"/>
        <v>1.52</v>
      </c>
      <c r="Q226" s="9"/>
    </row>
    <row r="227" spans="1:17" ht="11.1" customHeight="1" x14ac:dyDescent="0.2">
      <c r="A227" s="8" t="s">
        <v>231</v>
      </c>
      <c r="B227" s="8" t="s">
        <v>1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f t="shared" si="10"/>
        <v>0</v>
      </c>
      <c r="J227" s="18">
        <v>0</v>
      </c>
      <c r="K227" s="18">
        <v>0.09</v>
      </c>
      <c r="L227" s="18">
        <v>0.31</v>
      </c>
      <c r="M227" s="18">
        <v>0</v>
      </c>
      <c r="N227" s="18">
        <v>0.06</v>
      </c>
      <c r="O227" s="18">
        <v>0.44</v>
      </c>
      <c r="P227" s="19">
        <f t="shared" si="11"/>
        <v>0.5</v>
      </c>
      <c r="Q227" s="9"/>
    </row>
    <row r="228" spans="1:17" ht="11.1" customHeight="1" x14ac:dyDescent="0.2">
      <c r="A228" s="8" t="s">
        <v>232</v>
      </c>
      <c r="B228" s="8" t="s">
        <v>1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f t="shared" si="10"/>
        <v>0</v>
      </c>
      <c r="J228" s="18">
        <v>0</v>
      </c>
      <c r="K228" s="18">
        <v>0</v>
      </c>
      <c r="L228" s="18">
        <v>0.45</v>
      </c>
      <c r="M228" s="18">
        <v>0</v>
      </c>
      <c r="N228" s="18">
        <v>0</v>
      </c>
      <c r="O228" s="18">
        <v>1.04</v>
      </c>
      <c r="P228" s="19">
        <f t="shared" si="11"/>
        <v>1.04</v>
      </c>
      <c r="Q228" s="9"/>
    </row>
    <row r="229" spans="1:17" ht="11.1" customHeight="1" x14ac:dyDescent="0.2">
      <c r="A229" s="8" t="s">
        <v>233</v>
      </c>
      <c r="B229" s="8" t="s">
        <v>1</v>
      </c>
      <c r="C229" s="18">
        <v>0</v>
      </c>
      <c r="D229" s="18">
        <v>0.3</v>
      </c>
      <c r="E229" s="18">
        <v>0</v>
      </c>
      <c r="F229" s="18">
        <v>0</v>
      </c>
      <c r="G229" s="18">
        <v>0</v>
      </c>
      <c r="H229" s="18">
        <v>0</v>
      </c>
      <c r="I229" s="19">
        <f t="shared" si="10"/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9">
        <f t="shared" si="11"/>
        <v>0</v>
      </c>
      <c r="Q229" s="9"/>
    </row>
    <row r="230" spans="1:17" ht="11.1" customHeight="1" x14ac:dyDescent="0.2">
      <c r="A230" s="8" t="s">
        <v>234</v>
      </c>
      <c r="B230" s="8" t="s">
        <v>6</v>
      </c>
      <c r="C230" s="18">
        <v>0.01</v>
      </c>
      <c r="D230" s="18">
        <v>0</v>
      </c>
      <c r="E230" s="18">
        <v>1.1399999999999999</v>
      </c>
      <c r="F230" s="18">
        <v>0</v>
      </c>
      <c r="G230" s="18">
        <v>0</v>
      </c>
      <c r="H230" s="18">
        <v>1.65</v>
      </c>
      <c r="I230" s="19">
        <f t="shared" si="10"/>
        <v>1.65</v>
      </c>
      <c r="J230" s="18">
        <v>0.01</v>
      </c>
      <c r="K230" s="18">
        <v>0</v>
      </c>
      <c r="L230" s="18">
        <v>1.48</v>
      </c>
      <c r="M230" s="18">
        <v>0</v>
      </c>
      <c r="N230" s="18">
        <v>0.1</v>
      </c>
      <c r="O230" s="18">
        <v>3.57</v>
      </c>
      <c r="P230" s="19">
        <f t="shared" si="11"/>
        <v>3.67</v>
      </c>
      <c r="Q230" s="9">
        <f t="shared" si="12"/>
        <v>2.2242424242424241</v>
      </c>
    </row>
    <row r="231" spans="1:17" ht="11.1" customHeight="1" x14ac:dyDescent="0.2">
      <c r="A231" s="8" t="s">
        <v>235</v>
      </c>
      <c r="B231" s="8" t="s">
        <v>1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9">
        <f t="shared" si="10"/>
        <v>0</v>
      </c>
      <c r="J231" s="18">
        <v>0</v>
      </c>
      <c r="K231" s="18">
        <v>0</v>
      </c>
      <c r="L231" s="18">
        <v>0.55000000000000004</v>
      </c>
      <c r="M231" s="18">
        <v>0</v>
      </c>
      <c r="N231" s="18">
        <v>0</v>
      </c>
      <c r="O231" s="18">
        <v>0.46</v>
      </c>
      <c r="P231" s="19">
        <f t="shared" si="11"/>
        <v>0.46</v>
      </c>
      <c r="Q231" s="9"/>
    </row>
    <row r="232" spans="1:17" ht="11.1" customHeight="1" x14ac:dyDescent="0.2">
      <c r="A232" s="8" t="s">
        <v>236</v>
      </c>
      <c r="B232" s="8" t="s">
        <v>1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f t="shared" si="10"/>
        <v>0</v>
      </c>
      <c r="J232" s="18">
        <v>0</v>
      </c>
      <c r="K232" s="18">
        <v>0</v>
      </c>
      <c r="L232" s="18">
        <v>0.3</v>
      </c>
      <c r="M232" s="18">
        <v>0</v>
      </c>
      <c r="N232" s="18">
        <v>0</v>
      </c>
      <c r="O232" s="18">
        <v>0.43</v>
      </c>
      <c r="P232" s="19">
        <f t="shared" si="11"/>
        <v>0.43</v>
      </c>
      <c r="Q232" s="9"/>
    </row>
    <row r="233" spans="1:17" ht="11.1" customHeight="1" x14ac:dyDescent="0.2">
      <c r="A233" s="8" t="s">
        <v>237</v>
      </c>
      <c r="B233" s="8" t="s">
        <v>1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9">
        <f t="shared" si="10"/>
        <v>0</v>
      </c>
      <c r="J233" s="18">
        <v>0</v>
      </c>
      <c r="K233" s="18">
        <v>0</v>
      </c>
      <c r="L233" s="18">
        <v>0.15</v>
      </c>
      <c r="M233" s="18">
        <v>0</v>
      </c>
      <c r="N233" s="18">
        <v>0</v>
      </c>
      <c r="O233" s="18">
        <v>0.33</v>
      </c>
      <c r="P233" s="19">
        <f t="shared" si="11"/>
        <v>0.33</v>
      </c>
      <c r="Q233" s="9"/>
    </row>
    <row r="234" spans="1:17" ht="11.1" customHeight="1" x14ac:dyDescent="0.2">
      <c r="A234" s="8" t="s">
        <v>238</v>
      </c>
      <c r="B234" s="8" t="s">
        <v>6</v>
      </c>
      <c r="C234" s="18">
        <v>0</v>
      </c>
      <c r="D234" s="18">
        <v>0.26</v>
      </c>
      <c r="E234" s="18">
        <v>0.46</v>
      </c>
      <c r="F234" s="18">
        <v>0</v>
      </c>
      <c r="G234" s="18">
        <v>1.07</v>
      </c>
      <c r="H234" s="18">
        <v>0.54</v>
      </c>
      <c r="I234" s="19">
        <f t="shared" si="10"/>
        <v>1.61</v>
      </c>
      <c r="J234" s="18">
        <v>0</v>
      </c>
      <c r="K234" s="18">
        <v>0</v>
      </c>
      <c r="L234" s="18">
        <v>0.16</v>
      </c>
      <c r="M234" s="18">
        <v>0</v>
      </c>
      <c r="N234" s="18">
        <v>0</v>
      </c>
      <c r="O234" s="18">
        <v>1.9</v>
      </c>
      <c r="P234" s="19">
        <f t="shared" si="11"/>
        <v>1.9</v>
      </c>
      <c r="Q234" s="9">
        <f t="shared" si="12"/>
        <v>1.1801242236024843</v>
      </c>
    </row>
    <row r="235" spans="1:17" ht="11.1" customHeight="1" x14ac:dyDescent="0.2">
      <c r="A235" s="8" t="s">
        <v>239</v>
      </c>
      <c r="B235" s="8" t="s">
        <v>1</v>
      </c>
      <c r="C235" s="18">
        <v>0</v>
      </c>
      <c r="D235" s="18">
        <v>0</v>
      </c>
      <c r="E235" s="18">
        <v>0.21</v>
      </c>
      <c r="F235" s="18">
        <v>0</v>
      </c>
      <c r="G235" s="18">
        <v>0</v>
      </c>
      <c r="H235" s="18">
        <v>0.94</v>
      </c>
      <c r="I235" s="19">
        <f t="shared" si="10"/>
        <v>0.94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0.62</v>
      </c>
      <c r="P235" s="19">
        <f t="shared" si="11"/>
        <v>0.62</v>
      </c>
      <c r="Q235" s="9">
        <f t="shared" si="12"/>
        <v>0.65957446808510645</v>
      </c>
    </row>
    <row r="236" spans="1:17" ht="11.1" customHeight="1" x14ac:dyDescent="0.2">
      <c r="A236" s="8" t="s">
        <v>240</v>
      </c>
      <c r="B236" s="8" t="s">
        <v>45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0.05</v>
      </c>
      <c r="I236" s="19">
        <f t="shared" si="10"/>
        <v>0.05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9">
        <f t="shared" si="11"/>
        <v>0</v>
      </c>
      <c r="Q236" s="9">
        <f t="shared" si="12"/>
        <v>0</v>
      </c>
    </row>
    <row r="237" spans="1:17" ht="11.1" customHeight="1" x14ac:dyDescent="0.2">
      <c r="A237" s="8" t="s">
        <v>241</v>
      </c>
      <c r="B237" s="8" t="s">
        <v>3</v>
      </c>
      <c r="C237" s="18">
        <v>0</v>
      </c>
      <c r="D237" s="18">
        <v>0.14000000000000001</v>
      </c>
      <c r="E237" s="18">
        <v>0</v>
      </c>
      <c r="F237" s="18">
        <v>0</v>
      </c>
      <c r="G237" s="18">
        <v>0</v>
      </c>
      <c r="H237" s="18">
        <v>3.26</v>
      </c>
      <c r="I237" s="19">
        <f t="shared" si="10"/>
        <v>3.26</v>
      </c>
      <c r="J237" s="18">
        <v>0</v>
      </c>
      <c r="K237" s="18">
        <v>0.44</v>
      </c>
      <c r="L237" s="18">
        <v>0</v>
      </c>
      <c r="M237" s="18">
        <v>0</v>
      </c>
      <c r="N237" s="18">
        <v>0</v>
      </c>
      <c r="O237" s="18">
        <v>2.2200000000000002</v>
      </c>
      <c r="P237" s="19">
        <f t="shared" si="11"/>
        <v>2.2200000000000002</v>
      </c>
      <c r="Q237" s="9">
        <f t="shared" si="12"/>
        <v>0.68098159509202461</v>
      </c>
    </row>
    <row r="238" spans="1:17" ht="11.1" customHeight="1" x14ac:dyDescent="0.2">
      <c r="A238" s="8" t="s">
        <v>242</v>
      </c>
      <c r="B238" s="8" t="s">
        <v>6</v>
      </c>
      <c r="C238" s="18">
        <v>0.02</v>
      </c>
      <c r="D238" s="18">
        <v>4.54</v>
      </c>
      <c r="E238" s="18">
        <v>6.27</v>
      </c>
      <c r="F238" s="18">
        <v>0</v>
      </c>
      <c r="G238" s="18">
        <v>8.3699999999999992</v>
      </c>
      <c r="H238" s="18">
        <v>28.41</v>
      </c>
      <c r="I238" s="19">
        <f t="shared" si="10"/>
        <v>36.78</v>
      </c>
      <c r="J238" s="18">
        <v>0</v>
      </c>
      <c r="K238" s="18">
        <v>0</v>
      </c>
      <c r="L238" s="18">
        <v>7.41</v>
      </c>
      <c r="M238" s="18">
        <v>0</v>
      </c>
      <c r="N238" s="18">
        <v>6.78</v>
      </c>
      <c r="O238" s="18">
        <v>30.46</v>
      </c>
      <c r="P238" s="19">
        <f t="shared" si="11"/>
        <v>37.24</v>
      </c>
      <c r="Q238" s="9">
        <f t="shared" si="12"/>
        <v>1.0125067971723762</v>
      </c>
    </row>
    <row r="239" spans="1:17" ht="11.1" customHeight="1" x14ac:dyDescent="0.2">
      <c r="A239" s="8" t="s">
        <v>243</v>
      </c>
      <c r="B239" s="8" t="s">
        <v>3</v>
      </c>
      <c r="C239" s="18">
        <v>0</v>
      </c>
      <c r="D239" s="18">
        <v>0.45</v>
      </c>
      <c r="E239" s="18">
        <v>0</v>
      </c>
      <c r="F239" s="18">
        <v>0</v>
      </c>
      <c r="G239" s="18">
        <v>0</v>
      </c>
      <c r="H239" s="18">
        <v>2.5</v>
      </c>
      <c r="I239" s="19">
        <f t="shared" si="10"/>
        <v>2.5</v>
      </c>
      <c r="J239" s="18">
        <v>0</v>
      </c>
      <c r="K239" s="18">
        <v>0.1</v>
      </c>
      <c r="L239" s="18">
        <v>0</v>
      </c>
      <c r="M239" s="18">
        <v>0</v>
      </c>
      <c r="N239" s="18">
        <v>0</v>
      </c>
      <c r="O239" s="18">
        <v>1.42</v>
      </c>
      <c r="P239" s="19">
        <f t="shared" si="11"/>
        <v>1.42</v>
      </c>
      <c r="Q239" s="9">
        <f t="shared" si="12"/>
        <v>0.56799999999999995</v>
      </c>
    </row>
    <row r="240" spans="1:17" ht="11.1" customHeight="1" x14ac:dyDescent="0.2">
      <c r="A240" s="8" t="s">
        <v>244</v>
      </c>
      <c r="B240" s="8" t="s">
        <v>1</v>
      </c>
      <c r="C240" s="18">
        <v>0</v>
      </c>
      <c r="D240" s="18">
        <v>0</v>
      </c>
      <c r="E240" s="18">
        <v>0</v>
      </c>
      <c r="F240" s="18">
        <v>0</v>
      </c>
      <c r="G240" s="18">
        <v>0.21</v>
      </c>
      <c r="H240" s="18">
        <v>0.48</v>
      </c>
      <c r="I240" s="19">
        <f t="shared" si="10"/>
        <v>0.69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0.23</v>
      </c>
      <c r="P240" s="19">
        <f t="shared" si="11"/>
        <v>0.23</v>
      </c>
      <c r="Q240" s="9">
        <f t="shared" si="12"/>
        <v>0.33333333333333337</v>
      </c>
    </row>
    <row r="241" spans="1:17" ht="11.1" customHeight="1" x14ac:dyDescent="0.2">
      <c r="A241" s="8" t="s">
        <v>245</v>
      </c>
      <c r="B241" s="8" t="s">
        <v>6</v>
      </c>
      <c r="C241" s="18">
        <v>7.0000000000000007E-2</v>
      </c>
      <c r="D241" s="18">
        <v>0</v>
      </c>
      <c r="E241" s="18">
        <v>9.01</v>
      </c>
      <c r="F241" s="18">
        <v>0</v>
      </c>
      <c r="G241" s="18">
        <v>6.75</v>
      </c>
      <c r="H241" s="18">
        <v>32.53</v>
      </c>
      <c r="I241" s="19">
        <f t="shared" si="10"/>
        <v>39.28</v>
      </c>
      <c r="J241" s="18">
        <v>7.0000000000000007E-2</v>
      </c>
      <c r="K241" s="18">
        <v>0.34</v>
      </c>
      <c r="L241" s="18">
        <v>9.3800000000000008</v>
      </c>
      <c r="M241" s="18">
        <v>0</v>
      </c>
      <c r="N241" s="18">
        <v>11.02</v>
      </c>
      <c r="O241" s="18">
        <v>29.21</v>
      </c>
      <c r="P241" s="19">
        <f t="shared" si="11"/>
        <v>40.230000000000004</v>
      </c>
      <c r="Q241" s="9">
        <f t="shared" si="12"/>
        <v>1.02418533604888</v>
      </c>
    </row>
    <row r="242" spans="1:17" ht="11.1" customHeight="1" x14ac:dyDescent="0.2">
      <c r="A242" s="8" t="s">
        <v>246</v>
      </c>
      <c r="B242" s="8" t="s">
        <v>6</v>
      </c>
      <c r="C242" s="18">
        <v>0.01</v>
      </c>
      <c r="D242" s="18">
        <v>0.72</v>
      </c>
      <c r="E242" s="18">
        <v>3.33</v>
      </c>
      <c r="F242" s="18">
        <v>0</v>
      </c>
      <c r="G242" s="18">
        <v>3.19</v>
      </c>
      <c r="H242" s="18">
        <v>10.74</v>
      </c>
      <c r="I242" s="19">
        <f t="shared" si="10"/>
        <v>13.93</v>
      </c>
      <c r="J242" s="18">
        <v>0</v>
      </c>
      <c r="K242" s="18">
        <v>0</v>
      </c>
      <c r="L242" s="18">
        <v>5.42</v>
      </c>
      <c r="M242" s="18">
        <v>0</v>
      </c>
      <c r="N242" s="18">
        <v>3.79</v>
      </c>
      <c r="O242" s="18">
        <v>9.0299999999999994</v>
      </c>
      <c r="P242" s="19">
        <f t="shared" si="11"/>
        <v>12.82</v>
      </c>
      <c r="Q242" s="9">
        <f t="shared" si="12"/>
        <v>0.92031586503948315</v>
      </c>
    </row>
    <row r="243" spans="1:17" ht="11.1" customHeight="1" x14ac:dyDescent="0.2">
      <c r="A243" s="8" t="s">
        <v>247</v>
      </c>
      <c r="B243" s="8" t="s">
        <v>3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9">
        <f t="shared" si="10"/>
        <v>0</v>
      </c>
      <c r="J243" s="18">
        <v>0</v>
      </c>
      <c r="K243" s="18">
        <v>0.25</v>
      </c>
      <c r="L243" s="18">
        <v>0</v>
      </c>
      <c r="M243" s="18">
        <v>0</v>
      </c>
      <c r="N243" s="18">
        <v>0</v>
      </c>
      <c r="O243" s="18">
        <v>0.68</v>
      </c>
      <c r="P243" s="19">
        <f t="shared" si="11"/>
        <v>0.68</v>
      </c>
      <c r="Q243" s="9"/>
    </row>
    <row r="244" spans="1:17" ht="11.1" customHeight="1" x14ac:dyDescent="0.2">
      <c r="A244" s="8" t="s">
        <v>248</v>
      </c>
      <c r="B244" s="8" t="s">
        <v>1</v>
      </c>
      <c r="C244" s="18">
        <v>7.0000000000000007E-2</v>
      </c>
      <c r="D244" s="18">
        <v>2.5299999999999998</v>
      </c>
      <c r="E244" s="18">
        <v>5.75</v>
      </c>
      <c r="F244" s="18">
        <v>0</v>
      </c>
      <c r="G244" s="18">
        <v>6.87</v>
      </c>
      <c r="H244" s="18">
        <v>26.42</v>
      </c>
      <c r="I244" s="19">
        <f t="shared" si="10"/>
        <v>33.29</v>
      </c>
      <c r="J244" s="18">
        <v>0.05</v>
      </c>
      <c r="K244" s="18">
        <v>0.77</v>
      </c>
      <c r="L244" s="18">
        <v>3.51</v>
      </c>
      <c r="M244" s="18">
        <v>0</v>
      </c>
      <c r="N244" s="18">
        <v>11.32</v>
      </c>
      <c r="O244" s="18">
        <v>19.920000000000002</v>
      </c>
      <c r="P244" s="19">
        <f t="shared" si="11"/>
        <v>31.240000000000002</v>
      </c>
      <c r="Q244" s="9">
        <f t="shared" si="12"/>
        <v>0.93841994592970868</v>
      </c>
    </row>
    <row r="245" spans="1:17" ht="11.1" customHeight="1" x14ac:dyDescent="0.2">
      <c r="A245" s="8" t="s">
        <v>249</v>
      </c>
      <c r="B245" s="8" t="s">
        <v>6</v>
      </c>
      <c r="C245" s="18">
        <v>0.01</v>
      </c>
      <c r="D245" s="18">
        <v>0</v>
      </c>
      <c r="E245" s="18">
        <v>0.4</v>
      </c>
      <c r="F245" s="18">
        <v>0</v>
      </c>
      <c r="G245" s="18">
        <v>0.08</v>
      </c>
      <c r="H245" s="18">
        <v>0.46</v>
      </c>
      <c r="I245" s="19">
        <f t="shared" si="10"/>
        <v>0.54</v>
      </c>
      <c r="J245" s="18">
        <v>0</v>
      </c>
      <c r="K245" s="18">
        <v>0</v>
      </c>
      <c r="L245" s="18">
        <v>0.38</v>
      </c>
      <c r="M245" s="18">
        <v>0</v>
      </c>
      <c r="N245" s="18">
        <v>0</v>
      </c>
      <c r="O245" s="18">
        <v>1.1200000000000001</v>
      </c>
      <c r="P245" s="19">
        <f t="shared" si="11"/>
        <v>1.1200000000000001</v>
      </c>
      <c r="Q245" s="9">
        <f t="shared" si="12"/>
        <v>2.074074074074074</v>
      </c>
    </row>
    <row r="246" spans="1:17" ht="11.1" customHeight="1" x14ac:dyDescent="0.2">
      <c r="A246" s="8" t="s">
        <v>250</v>
      </c>
      <c r="B246" s="8" t="s">
        <v>6</v>
      </c>
      <c r="C246" s="18">
        <v>0.03</v>
      </c>
      <c r="D246" s="18">
        <v>0</v>
      </c>
      <c r="E246" s="18">
        <v>0.13</v>
      </c>
      <c r="F246" s="18">
        <v>0</v>
      </c>
      <c r="G246" s="18">
        <v>0.65</v>
      </c>
      <c r="H246" s="18">
        <v>0.21</v>
      </c>
      <c r="I246" s="19">
        <f t="shared" si="10"/>
        <v>0.86</v>
      </c>
      <c r="J246" s="18">
        <v>0</v>
      </c>
      <c r="K246" s="18">
        <v>7.0000000000000007E-2</v>
      </c>
      <c r="L246" s="18">
        <v>0.65</v>
      </c>
      <c r="M246" s="18">
        <v>0</v>
      </c>
      <c r="N246" s="18">
        <v>0</v>
      </c>
      <c r="O246" s="18">
        <v>0.92</v>
      </c>
      <c r="P246" s="19">
        <f t="shared" si="11"/>
        <v>0.92</v>
      </c>
      <c r="Q246" s="9">
        <f t="shared" si="12"/>
        <v>1.0697674418604652</v>
      </c>
    </row>
    <row r="247" spans="1:17" ht="11.1" customHeight="1" x14ac:dyDescent="0.2">
      <c r="A247" s="8" t="s">
        <v>251</v>
      </c>
      <c r="B247" s="8" t="s">
        <v>3</v>
      </c>
      <c r="C247" s="18">
        <v>0</v>
      </c>
      <c r="D247" s="18">
        <v>1.1499999999999999</v>
      </c>
      <c r="E247" s="18">
        <v>0</v>
      </c>
      <c r="F247" s="18">
        <v>0</v>
      </c>
      <c r="G247" s="18">
        <v>0</v>
      </c>
      <c r="H247" s="18">
        <v>1.52</v>
      </c>
      <c r="I247" s="19">
        <f t="shared" si="10"/>
        <v>1.52</v>
      </c>
      <c r="J247" s="18">
        <v>0</v>
      </c>
      <c r="K247" s="18">
        <v>2.66</v>
      </c>
      <c r="L247" s="18">
        <v>0</v>
      </c>
      <c r="M247" s="18">
        <v>0</v>
      </c>
      <c r="N247" s="18">
        <v>0</v>
      </c>
      <c r="O247" s="18">
        <v>4.4400000000000004</v>
      </c>
      <c r="P247" s="19">
        <f t="shared" si="11"/>
        <v>4.4400000000000004</v>
      </c>
      <c r="Q247" s="9">
        <f t="shared" si="12"/>
        <v>2.9210526315789478</v>
      </c>
    </row>
    <row r="248" spans="1:17" ht="11.1" customHeight="1" x14ac:dyDescent="0.2">
      <c r="A248" s="8" t="s">
        <v>252</v>
      </c>
      <c r="B248" s="8" t="s">
        <v>6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9">
        <f t="shared" si="10"/>
        <v>0</v>
      </c>
      <c r="J248" s="18">
        <v>0</v>
      </c>
      <c r="K248" s="18">
        <v>0.76</v>
      </c>
      <c r="L248" s="18">
        <v>3.92</v>
      </c>
      <c r="M248" s="18">
        <v>0</v>
      </c>
      <c r="N248" s="18">
        <v>0</v>
      </c>
      <c r="O248" s="18">
        <v>9.5</v>
      </c>
      <c r="P248" s="19">
        <f t="shared" si="11"/>
        <v>9.5</v>
      </c>
      <c r="Q248" s="9"/>
    </row>
    <row r="249" spans="1:17" ht="9.75" customHeight="1" x14ac:dyDescent="0.2">
      <c r="A249" s="8" t="s">
        <v>253</v>
      </c>
      <c r="B249" s="8" t="s">
        <v>1</v>
      </c>
      <c r="C249" s="18">
        <v>0</v>
      </c>
      <c r="D249" s="18">
        <v>7.0000000000000007E-2</v>
      </c>
      <c r="E249" s="18">
        <v>0.09</v>
      </c>
      <c r="F249" s="18">
        <v>0</v>
      </c>
      <c r="G249" s="18">
        <v>0.15</v>
      </c>
      <c r="H249" s="18">
        <v>0.77</v>
      </c>
      <c r="I249" s="19">
        <f t="shared" si="10"/>
        <v>0.92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9">
        <f t="shared" si="11"/>
        <v>0</v>
      </c>
      <c r="Q249" s="9">
        <f t="shared" si="12"/>
        <v>0</v>
      </c>
    </row>
    <row r="250" spans="1:17" ht="11.25" customHeight="1" x14ac:dyDescent="0.2">
      <c r="A250" s="8" t="s">
        <v>254</v>
      </c>
      <c r="B250" s="8" t="s">
        <v>45</v>
      </c>
      <c r="C250" s="18">
        <v>0</v>
      </c>
      <c r="D250" s="18">
        <v>0.6</v>
      </c>
      <c r="E250" s="18">
        <v>0</v>
      </c>
      <c r="F250" s="18">
        <v>0</v>
      </c>
      <c r="G250" s="18">
        <v>0</v>
      </c>
      <c r="H250" s="18">
        <v>3.83</v>
      </c>
      <c r="I250" s="19">
        <f t="shared" si="10"/>
        <v>3.83</v>
      </c>
      <c r="J250" s="18">
        <v>0.01</v>
      </c>
      <c r="K250" s="18">
        <v>0.67</v>
      </c>
      <c r="L250" s="18">
        <v>0.56000000000000005</v>
      </c>
      <c r="M250" s="18">
        <v>0</v>
      </c>
      <c r="N250" s="18">
        <v>0</v>
      </c>
      <c r="O250" s="18">
        <v>2.96</v>
      </c>
      <c r="P250" s="19">
        <f t="shared" si="11"/>
        <v>2.96</v>
      </c>
      <c r="Q250" s="9">
        <f t="shared" si="12"/>
        <v>0.77284595300261094</v>
      </c>
    </row>
    <row r="251" spans="1:17" ht="11.1" customHeight="1" x14ac:dyDescent="0.2">
      <c r="A251" s="8" t="s">
        <v>255</v>
      </c>
      <c r="B251" s="8" t="s">
        <v>6</v>
      </c>
      <c r="C251" s="18">
        <v>0</v>
      </c>
      <c r="D251" s="18">
        <v>0</v>
      </c>
      <c r="E251" s="18">
        <v>0</v>
      </c>
      <c r="F251" s="18">
        <v>0</v>
      </c>
      <c r="G251" s="18">
        <v>0.22</v>
      </c>
      <c r="H251" s="18">
        <v>0.15</v>
      </c>
      <c r="I251" s="19">
        <f t="shared" si="10"/>
        <v>0.37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9">
        <f t="shared" si="11"/>
        <v>0</v>
      </c>
      <c r="Q251" s="9">
        <f t="shared" si="12"/>
        <v>0</v>
      </c>
    </row>
    <row r="252" spans="1:17" ht="11.1" customHeight="1" x14ac:dyDescent="0.2">
      <c r="A252" s="8" t="s">
        <v>256</v>
      </c>
      <c r="B252" s="8" t="s">
        <v>6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f t="shared" si="10"/>
        <v>0</v>
      </c>
      <c r="J252" s="18">
        <v>0</v>
      </c>
      <c r="K252" s="18">
        <v>0.1</v>
      </c>
      <c r="L252" s="18">
        <v>0.2</v>
      </c>
      <c r="M252" s="18">
        <v>0</v>
      </c>
      <c r="N252" s="18">
        <v>0.13</v>
      </c>
      <c r="O252" s="18">
        <v>0.35</v>
      </c>
      <c r="P252" s="19">
        <f t="shared" si="11"/>
        <v>0.48</v>
      </c>
      <c r="Q252" s="9"/>
    </row>
    <row r="253" spans="1:17" ht="11.1" customHeight="1" x14ac:dyDescent="0.2">
      <c r="A253" s="8" t="s">
        <v>257</v>
      </c>
      <c r="B253" s="8" t="s">
        <v>6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9">
        <f t="shared" si="10"/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0.01</v>
      </c>
      <c r="P253" s="19">
        <f t="shared" si="11"/>
        <v>0.01</v>
      </c>
      <c r="Q253" s="9"/>
    </row>
    <row r="254" spans="1:17" ht="11.1" customHeight="1" x14ac:dyDescent="0.2">
      <c r="A254" s="8" t="s">
        <v>258</v>
      </c>
      <c r="B254" s="8" t="s">
        <v>3</v>
      </c>
      <c r="C254" s="18">
        <v>0</v>
      </c>
      <c r="D254" s="18">
        <v>0.14000000000000001</v>
      </c>
      <c r="E254" s="18">
        <v>0</v>
      </c>
      <c r="F254" s="18">
        <v>0</v>
      </c>
      <c r="G254" s="18">
        <v>0</v>
      </c>
      <c r="H254" s="18">
        <v>8.34</v>
      </c>
      <c r="I254" s="19">
        <f t="shared" si="10"/>
        <v>8.34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6.89</v>
      </c>
      <c r="P254" s="19">
        <f t="shared" si="11"/>
        <v>6.89</v>
      </c>
      <c r="Q254" s="9">
        <f t="shared" si="12"/>
        <v>0.82613908872901676</v>
      </c>
    </row>
    <row r="255" spans="1:17" ht="11.1" customHeight="1" x14ac:dyDescent="0.2">
      <c r="A255" s="8" t="s">
        <v>259</v>
      </c>
      <c r="B255" s="8" t="s">
        <v>3</v>
      </c>
      <c r="C255" s="18">
        <v>0</v>
      </c>
      <c r="D255" s="18">
        <v>0.76</v>
      </c>
      <c r="E255" s="18">
        <v>0</v>
      </c>
      <c r="F255" s="18">
        <v>0</v>
      </c>
      <c r="G255" s="18">
        <v>0</v>
      </c>
      <c r="H255" s="18">
        <v>2.0499999999999998</v>
      </c>
      <c r="I255" s="19">
        <f t="shared" si="10"/>
        <v>2.0499999999999998</v>
      </c>
      <c r="J255" s="18">
        <v>0</v>
      </c>
      <c r="K255" s="18">
        <v>1.35</v>
      </c>
      <c r="L255" s="18">
        <v>0</v>
      </c>
      <c r="M255" s="18">
        <v>0</v>
      </c>
      <c r="N255" s="18">
        <v>0</v>
      </c>
      <c r="O255" s="18">
        <v>4.03</v>
      </c>
      <c r="P255" s="19">
        <f t="shared" si="11"/>
        <v>4.03</v>
      </c>
      <c r="Q255" s="9">
        <f t="shared" si="12"/>
        <v>1.9658536585365856</v>
      </c>
    </row>
    <row r="256" spans="1:17" ht="11.1" customHeight="1" x14ac:dyDescent="0.2">
      <c r="A256" s="8" t="s">
        <v>260</v>
      </c>
      <c r="B256" s="8" t="s">
        <v>3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0.96</v>
      </c>
      <c r="I256" s="19">
        <f t="shared" si="10"/>
        <v>0.96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0.43</v>
      </c>
      <c r="P256" s="19">
        <f t="shared" si="11"/>
        <v>0.43</v>
      </c>
      <c r="Q256" s="9">
        <f t="shared" si="12"/>
        <v>0.44791666666666669</v>
      </c>
    </row>
    <row r="257" spans="1:17" ht="11.1" customHeight="1" x14ac:dyDescent="0.2">
      <c r="A257" s="8" t="s">
        <v>261</v>
      </c>
      <c r="B257" s="8" t="s">
        <v>3</v>
      </c>
      <c r="C257" s="18">
        <v>0</v>
      </c>
      <c r="D257" s="18">
        <v>0.13</v>
      </c>
      <c r="E257" s="18">
        <v>0</v>
      </c>
      <c r="F257" s="18">
        <v>0</v>
      </c>
      <c r="G257" s="18">
        <v>0</v>
      </c>
      <c r="H257" s="18">
        <v>0.94</v>
      </c>
      <c r="I257" s="19">
        <f t="shared" si="10"/>
        <v>0.94</v>
      </c>
      <c r="J257" s="18">
        <v>0</v>
      </c>
      <c r="K257" s="18">
        <v>0.08</v>
      </c>
      <c r="L257" s="18">
        <v>0</v>
      </c>
      <c r="M257" s="18">
        <v>0</v>
      </c>
      <c r="N257" s="18">
        <v>0</v>
      </c>
      <c r="O257" s="18">
        <v>1.62</v>
      </c>
      <c r="P257" s="19">
        <f t="shared" si="11"/>
        <v>1.62</v>
      </c>
      <c r="Q257" s="9">
        <f t="shared" si="12"/>
        <v>1.7234042553191491</v>
      </c>
    </row>
    <row r="258" spans="1:17" ht="11.1" customHeight="1" x14ac:dyDescent="0.2">
      <c r="A258" s="8" t="s">
        <v>262</v>
      </c>
      <c r="B258" s="8" t="s">
        <v>30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9">
        <f t="shared" si="10"/>
        <v>0</v>
      </c>
      <c r="J258" s="18">
        <v>0.01</v>
      </c>
      <c r="K258" s="18">
        <v>0</v>
      </c>
      <c r="L258" s="18">
        <v>0</v>
      </c>
      <c r="M258" s="18">
        <v>0</v>
      </c>
      <c r="N258" s="18">
        <v>0</v>
      </c>
      <c r="O258" s="18">
        <v>0.06</v>
      </c>
      <c r="P258" s="19">
        <f t="shared" si="11"/>
        <v>0.06</v>
      </c>
      <c r="Q258" s="9"/>
    </row>
    <row r="259" spans="1:17" ht="11.1" customHeight="1" x14ac:dyDescent="0.2">
      <c r="A259" s="8" t="s">
        <v>263</v>
      </c>
      <c r="B259" s="8" t="s">
        <v>1</v>
      </c>
      <c r="C259" s="18">
        <v>0</v>
      </c>
      <c r="D259" s="18">
        <v>0</v>
      </c>
      <c r="E259" s="18">
        <v>0.37</v>
      </c>
      <c r="F259" s="18">
        <v>0</v>
      </c>
      <c r="G259" s="18">
        <v>0.11</v>
      </c>
      <c r="H259" s="18">
        <v>0.61</v>
      </c>
      <c r="I259" s="19">
        <f t="shared" si="10"/>
        <v>0.72</v>
      </c>
      <c r="J259" s="18">
        <v>0</v>
      </c>
      <c r="K259" s="18">
        <v>0</v>
      </c>
      <c r="L259" s="18">
        <v>0.42</v>
      </c>
      <c r="M259" s="18">
        <v>0</v>
      </c>
      <c r="N259" s="18">
        <v>0</v>
      </c>
      <c r="O259" s="18">
        <v>0.76</v>
      </c>
      <c r="P259" s="19">
        <f t="shared" si="11"/>
        <v>0.76</v>
      </c>
      <c r="Q259" s="9">
        <f t="shared" si="12"/>
        <v>1.0555555555555556</v>
      </c>
    </row>
    <row r="260" spans="1:17" ht="11.1" customHeight="1" x14ac:dyDescent="0.2">
      <c r="A260" s="8" t="s">
        <v>264</v>
      </c>
      <c r="B260" s="8" t="s">
        <v>1</v>
      </c>
      <c r="C260" s="18">
        <v>0</v>
      </c>
      <c r="D260" s="18">
        <v>0</v>
      </c>
      <c r="E260" s="18">
        <v>0.28999999999999998</v>
      </c>
      <c r="F260" s="18">
        <v>0</v>
      </c>
      <c r="G260" s="18">
        <v>0.08</v>
      </c>
      <c r="H260" s="18">
        <v>0.39</v>
      </c>
      <c r="I260" s="19">
        <f t="shared" si="10"/>
        <v>0.47000000000000003</v>
      </c>
      <c r="J260" s="18">
        <v>0</v>
      </c>
      <c r="K260" s="18">
        <v>0</v>
      </c>
      <c r="L260" s="18">
        <v>1.56</v>
      </c>
      <c r="M260" s="18">
        <v>0</v>
      </c>
      <c r="N260" s="18">
        <v>0</v>
      </c>
      <c r="O260" s="18">
        <v>1.1000000000000001</v>
      </c>
      <c r="P260" s="19">
        <f t="shared" si="11"/>
        <v>1.1000000000000001</v>
      </c>
      <c r="Q260" s="9">
        <f t="shared" si="12"/>
        <v>2.3404255319148937</v>
      </c>
    </row>
    <row r="261" spans="1:17" ht="11.1" customHeight="1" x14ac:dyDescent="0.2">
      <c r="A261" s="8" t="s">
        <v>265</v>
      </c>
      <c r="B261" s="8" t="s">
        <v>45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0.15</v>
      </c>
      <c r="I261" s="19">
        <f t="shared" si="10"/>
        <v>0.15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9">
        <f t="shared" si="11"/>
        <v>0</v>
      </c>
      <c r="Q261" s="9">
        <f t="shared" si="12"/>
        <v>0</v>
      </c>
    </row>
    <row r="262" spans="1:17" ht="11.1" customHeight="1" x14ac:dyDescent="0.2">
      <c r="A262" s="8" t="s">
        <v>266</v>
      </c>
      <c r="B262" s="8" t="s">
        <v>1</v>
      </c>
      <c r="C262" s="18">
        <v>0</v>
      </c>
      <c r="D262" s="18">
        <v>0</v>
      </c>
      <c r="E262" s="18">
        <v>0.47</v>
      </c>
      <c r="F262" s="18">
        <v>0</v>
      </c>
      <c r="G262" s="18">
        <v>0.51</v>
      </c>
      <c r="H262" s="18">
        <v>2.36</v>
      </c>
      <c r="I262" s="19">
        <f t="shared" ref="I262:I325" si="13">G262+H262</f>
        <v>2.87</v>
      </c>
      <c r="J262" s="18">
        <v>0</v>
      </c>
      <c r="K262" s="18">
        <v>0</v>
      </c>
      <c r="L262" s="18">
        <v>0.49</v>
      </c>
      <c r="M262" s="18">
        <v>0</v>
      </c>
      <c r="N262" s="18">
        <v>0.43</v>
      </c>
      <c r="O262" s="18">
        <v>1.1599999999999999</v>
      </c>
      <c r="P262" s="19">
        <f t="shared" ref="P262:P325" si="14">O262+N262</f>
        <v>1.5899999999999999</v>
      </c>
      <c r="Q262" s="9">
        <f t="shared" ref="Q262:Q325" si="15">P262/I262</f>
        <v>0.55400696864111487</v>
      </c>
    </row>
    <row r="263" spans="1:17" ht="11.1" customHeight="1" x14ac:dyDescent="0.2">
      <c r="A263" s="8" t="s">
        <v>267</v>
      </c>
      <c r="B263" s="8" t="s">
        <v>6</v>
      </c>
      <c r="C263" s="18">
        <v>0</v>
      </c>
      <c r="D263" s="18">
        <v>0</v>
      </c>
      <c r="E263" s="18">
        <v>0.39</v>
      </c>
      <c r="F263" s="18">
        <v>0</v>
      </c>
      <c r="G263" s="18">
        <v>0.38</v>
      </c>
      <c r="H263" s="18">
        <v>0.73</v>
      </c>
      <c r="I263" s="19">
        <f t="shared" si="13"/>
        <v>1.1099999999999999</v>
      </c>
      <c r="J263" s="18">
        <v>0</v>
      </c>
      <c r="K263" s="18">
        <v>7.0000000000000007E-2</v>
      </c>
      <c r="L263" s="18">
        <v>0.7</v>
      </c>
      <c r="M263" s="18">
        <v>0</v>
      </c>
      <c r="N263" s="18">
        <v>0.31</v>
      </c>
      <c r="O263" s="18">
        <v>1.48</v>
      </c>
      <c r="P263" s="19">
        <f t="shared" si="14"/>
        <v>1.79</v>
      </c>
      <c r="Q263" s="9">
        <f t="shared" si="15"/>
        <v>1.6126126126126128</v>
      </c>
    </row>
    <row r="264" spans="1:17" ht="11.1" customHeight="1" x14ac:dyDescent="0.2">
      <c r="A264" s="8" t="s">
        <v>268</v>
      </c>
      <c r="B264" s="8" t="s">
        <v>1</v>
      </c>
      <c r="C264" s="18">
        <v>0</v>
      </c>
      <c r="D264" s="18">
        <v>0.2</v>
      </c>
      <c r="E264" s="18">
        <v>2.92</v>
      </c>
      <c r="F264" s="18">
        <v>0</v>
      </c>
      <c r="G264" s="18">
        <v>0</v>
      </c>
      <c r="H264" s="18">
        <v>12.1</v>
      </c>
      <c r="I264" s="19">
        <f t="shared" si="13"/>
        <v>12.1</v>
      </c>
      <c r="J264" s="18">
        <v>0</v>
      </c>
      <c r="K264" s="18">
        <v>0.35</v>
      </c>
      <c r="L264" s="18">
        <v>3.38</v>
      </c>
      <c r="M264" s="18">
        <v>0</v>
      </c>
      <c r="N264" s="18">
        <v>0</v>
      </c>
      <c r="O264" s="18">
        <v>8.0299999999999994</v>
      </c>
      <c r="P264" s="19">
        <f t="shared" si="14"/>
        <v>8.0299999999999994</v>
      </c>
      <c r="Q264" s="9">
        <f t="shared" si="15"/>
        <v>0.66363636363636358</v>
      </c>
    </row>
    <row r="265" spans="1:17" ht="11.1" customHeight="1" x14ac:dyDescent="0.2">
      <c r="A265" s="8" t="s">
        <v>269</v>
      </c>
      <c r="B265" s="8" t="s">
        <v>1</v>
      </c>
      <c r="C265" s="18">
        <v>0.03</v>
      </c>
      <c r="D265" s="18">
        <v>0.04</v>
      </c>
      <c r="E265" s="18">
        <v>0.04</v>
      </c>
      <c r="F265" s="18">
        <v>0</v>
      </c>
      <c r="G265" s="18">
        <v>0</v>
      </c>
      <c r="H265" s="18">
        <v>0.5</v>
      </c>
      <c r="I265" s="19">
        <f t="shared" si="13"/>
        <v>0.5</v>
      </c>
      <c r="J265" s="18">
        <v>0.04</v>
      </c>
      <c r="K265" s="18">
        <v>0.14000000000000001</v>
      </c>
      <c r="L265" s="18">
        <v>0.15</v>
      </c>
      <c r="M265" s="18">
        <v>0</v>
      </c>
      <c r="N265" s="18">
        <v>0</v>
      </c>
      <c r="O265" s="18">
        <v>0.32</v>
      </c>
      <c r="P265" s="19">
        <f t="shared" si="14"/>
        <v>0.32</v>
      </c>
      <c r="Q265" s="9">
        <f t="shared" si="15"/>
        <v>0.64</v>
      </c>
    </row>
    <row r="266" spans="1:17" ht="11.1" customHeight="1" x14ac:dyDescent="0.2">
      <c r="A266" s="8" t="s">
        <v>270</v>
      </c>
      <c r="B266" s="8" t="s">
        <v>6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9">
        <f t="shared" si="13"/>
        <v>0</v>
      </c>
      <c r="J266" s="18">
        <v>0.09</v>
      </c>
      <c r="K266" s="18">
        <v>0.09</v>
      </c>
      <c r="L266" s="18">
        <v>0</v>
      </c>
      <c r="M266" s="18">
        <v>0</v>
      </c>
      <c r="N266" s="18">
        <v>0</v>
      </c>
      <c r="O266" s="18">
        <v>0.28999999999999998</v>
      </c>
      <c r="P266" s="19">
        <f t="shared" si="14"/>
        <v>0.28999999999999998</v>
      </c>
      <c r="Q266" s="9"/>
    </row>
    <row r="267" spans="1:17" ht="11.1" customHeight="1" x14ac:dyDescent="0.2">
      <c r="A267" s="8" t="s">
        <v>271</v>
      </c>
      <c r="B267" s="8" t="s">
        <v>3</v>
      </c>
      <c r="C267" s="18">
        <v>0</v>
      </c>
      <c r="D267" s="18">
        <v>0.21</v>
      </c>
      <c r="E267" s="18">
        <v>0</v>
      </c>
      <c r="F267" s="18">
        <v>0</v>
      </c>
      <c r="G267" s="18">
        <v>0</v>
      </c>
      <c r="H267" s="18">
        <v>0.39</v>
      </c>
      <c r="I267" s="19">
        <f t="shared" si="13"/>
        <v>0.39</v>
      </c>
      <c r="J267" s="18">
        <v>0</v>
      </c>
      <c r="K267" s="18">
        <v>0.16</v>
      </c>
      <c r="L267" s="18">
        <v>0</v>
      </c>
      <c r="M267" s="18">
        <v>0</v>
      </c>
      <c r="N267" s="18">
        <v>0.02</v>
      </c>
      <c r="O267" s="18">
        <v>1.63</v>
      </c>
      <c r="P267" s="19">
        <f t="shared" si="14"/>
        <v>1.65</v>
      </c>
      <c r="Q267" s="9">
        <f t="shared" si="15"/>
        <v>4.2307692307692308</v>
      </c>
    </row>
    <row r="268" spans="1:17" ht="11.1" customHeight="1" x14ac:dyDescent="0.2">
      <c r="A268" s="8" t="s">
        <v>272</v>
      </c>
      <c r="B268" s="8" t="s">
        <v>3</v>
      </c>
      <c r="C268" s="18">
        <v>0</v>
      </c>
      <c r="D268" s="18">
        <v>3.16</v>
      </c>
      <c r="E268" s="18">
        <v>0</v>
      </c>
      <c r="F268" s="18">
        <v>0</v>
      </c>
      <c r="G268" s="18">
        <v>0</v>
      </c>
      <c r="H268" s="18">
        <v>58.24</v>
      </c>
      <c r="I268" s="19">
        <f t="shared" si="13"/>
        <v>58.24</v>
      </c>
      <c r="J268" s="18">
        <v>0.02</v>
      </c>
      <c r="K268" s="18">
        <v>4.5199999999999996</v>
      </c>
      <c r="L268" s="18">
        <v>0</v>
      </c>
      <c r="M268" s="18">
        <v>0</v>
      </c>
      <c r="N268" s="18">
        <v>0</v>
      </c>
      <c r="O268" s="18">
        <v>57.78</v>
      </c>
      <c r="P268" s="19">
        <f t="shared" si="14"/>
        <v>57.78</v>
      </c>
      <c r="Q268" s="9">
        <f t="shared" si="15"/>
        <v>0.99210164835164838</v>
      </c>
    </row>
    <row r="269" spans="1:17" ht="11.1" customHeight="1" x14ac:dyDescent="0.2">
      <c r="A269" s="8" t="s">
        <v>273</v>
      </c>
      <c r="B269" s="8" t="s">
        <v>45</v>
      </c>
      <c r="C269" s="18">
        <v>0</v>
      </c>
      <c r="D269" s="18">
        <v>0.11</v>
      </c>
      <c r="E269" s="18">
        <v>0</v>
      </c>
      <c r="F269" s="18">
        <v>0</v>
      </c>
      <c r="G269" s="18">
        <v>0</v>
      </c>
      <c r="H269" s="18">
        <v>3.02</v>
      </c>
      <c r="I269" s="19">
        <f t="shared" si="13"/>
        <v>3.02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2.08</v>
      </c>
      <c r="P269" s="19">
        <f t="shared" si="14"/>
        <v>2.08</v>
      </c>
      <c r="Q269" s="9">
        <f t="shared" si="15"/>
        <v>0.6887417218543046</v>
      </c>
    </row>
    <row r="270" spans="1:17" ht="11.1" customHeight="1" x14ac:dyDescent="0.2">
      <c r="A270" s="8" t="s">
        <v>274</v>
      </c>
      <c r="B270" s="8" t="s">
        <v>45</v>
      </c>
      <c r="C270" s="18">
        <v>0</v>
      </c>
      <c r="D270" s="18">
        <v>0.65</v>
      </c>
      <c r="E270" s="18">
        <v>0</v>
      </c>
      <c r="F270" s="18">
        <v>0</v>
      </c>
      <c r="G270" s="18">
        <v>0</v>
      </c>
      <c r="H270" s="18">
        <v>5.0599999999999996</v>
      </c>
      <c r="I270" s="19">
        <f t="shared" si="13"/>
        <v>5.0599999999999996</v>
      </c>
      <c r="J270" s="18">
        <v>0</v>
      </c>
      <c r="K270" s="18">
        <v>0.25</v>
      </c>
      <c r="L270" s="18">
        <v>0</v>
      </c>
      <c r="M270" s="18">
        <v>0</v>
      </c>
      <c r="N270" s="18">
        <v>0</v>
      </c>
      <c r="O270" s="18">
        <v>3.18</v>
      </c>
      <c r="P270" s="19">
        <f t="shared" si="14"/>
        <v>3.18</v>
      </c>
      <c r="Q270" s="9">
        <f t="shared" si="15"/>
        <v>0.62845849802371545</v>
      </c>
    </row>
    <row r="271" spans="1:17" ht="11.1" customHeight="1" x14ac:dyDescent="0.2">
      <c r="A271" s="8" t="s">
        <v>275</v>
      </c>
      <c r="B271" s="8" t="s">
        <v>6</v>
      </c>
      <c r="C271" s="18">
        <v>0</v>
      </c>
      <c r="D271" s="18">
        <v>0.06</v>
      </c>
      <c r="E271" s="18">
        <v>0</v>
      </c>
      <c r="F271" s="18">
        <v>0</v>
      </c>
      <c r="G271" s="18">
        <v>0</v>
      </c>
      <c r="H271" s="18">
        <v>0.31</v>
      </c>
      <c r="I271" s="19">
        <f t="shared" si="13"/>
        <v>0.31</v>
      </c>
      <c r="J271" s="18">
        <v>0</v>
      </c>
      <c r="K271" s="18">
        <v>0</v>
      </c>
      <c r="L271" s="18">
        <v>0.47</v>
      </c>
      <c r="M271" s="18">
        <v>0</v>
      </c>
      <c r="N271" s="18">
        <v>0.06</v>
      </c>
      <c r="O271" s="18">
        <v>0.63</v>
      </c>
      <c r="P271" s="19">
        <f t="shared" si="14"/>
        <v>0.69</v>
      </c>
      <c r="Q271" s="9">
        <f t="shared" si="15"/>
        <v>2.225806451612903</v>
      </c>
    </row>
    <row r="272" spans="1:17" ht="11.1" customHeight="1" x14ac:dyDescent="0.2">
      <c r="A272" s="8" t="s">
        <v>276</v>
      </c>
      <c r="B272" s="8" t="s">
        <v>45</v>
      </c>
      <c r="C272" s="18">
        <v>0</v>
      </c>
      <c r="D272" s="18">
        <v>0.15</v>
      </c>
      <c r="E272" s="18">
        <v>0</v>
      </c>
      <c r="F272" s="18">
        <v>0</v>
      </c>
      <c r="G272" s="18">
        <v>0</v>
      </c>
      <c r="H272" s="18">
        <v>0.18</v>
      </c>
      <c r="I272" s="19">
        <f t="shared" si="13"/>
        <v>0.18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9">
        <f t="shared" si="14"/>
        <v>0</v>
      </c>
      <c r="Q272" s="9">
        <f t="shared" si="15"/>
        <v>0</v>
      </c>
    </row>
    <row r="273" spans="1:17" ht="11.1" customHeight="1" x14ac:dyDescent="0.2">
      <c r="A273" s="8" t="s">
        <v>277</v>
      </c>
      <c r="B273" s="8" t="s">
        <v>3</v>
      </c>
      <c r="C273" s="18">
        <v>0.01</v>
      </c>
      <c r="D273" s="18">
        <v>1.28</v>
      </c>
      <c r="E273" s="18">
        <v>0</v>
      </c>
      <c r="F273" s="18">
        <v>0</v>
      </c>
      <c r="G273" s="18">
        <v>0</v>
      </c>
      <c r="H273" s="18">
        <v>2.04</v>
      </c>
      <c r="I273" s="19">
        <f t="shared" si="13"/>
        <v>2.04</v>
      </c>
      <c r="J273" s="18">
        <v>0</v>
      </c>
      <c r="K273" s="18">
        <v>0.42</v>
      </c>
      <c r="L273" s="18">
        <v>0</v>
      </c>
      <c r="M273" s="18">
        <v>0</v>
      </c>
      <c r="N273" s="18">
        <v>0</v>
      </c>
      <c r="O273" s="18">
        <v>4.07</v>
      </c>
      <c r="P273" s="19">
        <f t="shared" si="14"/>
        <v>4.07</v>
      </c>
      <c r="Q273" s="9">
        <f t="shared" si="15"/>
        <v>1.9950980392156863</v>
      </c>
    </row>
    <row r="274" spans="1:17" ht="11.1" customHeight="1" x14ac:dyDescent="0.2">
      <c r="A274" s="8" t="s">
        <v>278</v>
      </c>
      <c r="B274" s="8" t="s">
        <v>1</v>
      </c>
      <c r="C274" s="18">
        <v>0</v>
      </c>
      <c r="D274" s="18">
        <v>0</v>
      </c>
      <c r="E274" s="18">
        <v>0</v>
      </c>
      <c r="F274" s="18">
        <v>0</v>
      </c>
      <c r="G274" s="18">
        <v>0.22</v>
      </c>
      <c r="H274" s="18">
        <v>1.64</v>
      </c>
      <c r="I274" s="19">
        <f t="shared" si="13"/>
        <v>1.8599999999999999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0.25</v>
      </c>
      <c r="P274" s="19">
        <f t="shared" si="14"/>
        <v>0.25</v>
      </c>
      <c r="Q274" s="9">
        <f t="shared" si="15"/>
        <v>0.13440860215053765</v>
      </c>
    </row>
    <row r="275" spans="1:17" ht="11.1" customHeight="1" x14ac:dyDescent="0.2">
      <c r="A275" s="8" t="s">
        <v>279</v>
      </c>
      <c r="B275" s="8" t="s">
        <v>6</v>
      </c>
      <c r="C275" s="18">
        <v>0</v>
      </c>
      <c r="D275" s="18">
        <v>0.99</v>
      </c>
      <c r="E275" s="18">
        <v>0.67</v>
      </c>
      <c r="F275" s="18">
        <v>0</v>
      </c>
      <c r="G275" s="18">
        <v>0.41</v>
      </c>
      <c r="H275" s="18">
        <v>3.43</v>
      </c>
      <c r="I275" s="19">
        <f t="shared" si="13"/>
        <v>3.8400000000000003</v>
      </c>
      <c r="J275" s="18">
        <v>0</v>
      </c>
      <c r="K275" s="18">
        <v>0.56000000000000005</v>
      </c>
      <c r="L275" s="18">
        <v>0.47</v>
      </c>
      <c r="M275" s="18">
        <v>0</v>
      </c>
      <c r="N275" s="18">
        <v>0.45</v>
      </c>
      <c r="O275" s="18">
        <v>3.62</v>
      </c>
      <c r="P275" s="19">
        <f t="shared" si="14"/>
        <v>4.07</v>
      </c>
      <c r="Q275" s="9">
        <f t="shared" si="15"/>
        <v>1.0598958333333333</v>
      </c>
    </row>
    <row r="276" spans="1:17" ht="11.1" customHeight="1" x14ac:dyDescent="0.2">
      <c r="A276" s="8" t="s">
        <v>280</v>
      </c>
      <c r="B276" s="8" t="s">
        <v>1</v>
      </c>
      <c r="C276" s="18">
        <v>0</v>
      </c>
      <c r="D276" s="18">
        <v>0.45</v>
      </c>
      <c r="E276" s="18">
        <v>0</v>
      </c>
      <c r="F276" s="18">
        <v>0</v>
      </c>
      <c r="G276" s="18">
        <v>0</v>
      </c>
      <c r="H276" s="18">
        <v>0.59</v>
      </c>
      <c r="I276" s="19">
        <f t="shared" si="13"/>
        <v>0.59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9">
        <f t="shared" si="14"/>
        <v>0</v>
      </c>
      <c r="Q276" s="9">
        <f t="shared" si="15"/>
        <v>0</v>
      </c>
    </row>
    <row r="277" spans="1:17" ht="11.1" customHeight="1" x14ac:dyDescent="0.2">
      <c r="A277" s="8" t="s">
        <v>281</v>
      </c>
      <c r="B277" s="8" t="s">
        <v>6</v>
      </c>
      <c r="C277" s="18">
        <v>0</v>
      </c>
      <c r="D277" s="18">
        <v>0.32</v>
      </c>
      <c r="E277" s="18">
        <v>0.14000000000000001</v>
      </c>
      <c r="F277" s="18">
        <v>0</v>
      </c>
      <c r="G277" s="18">
        <v>0</v>
      </c>
      <c r="H277" s="18">
        <v>0.24</v>
      </c>
      <c r="I277" s="19">
        <f t="shared" si="13"/>
        <v>0.24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f t="shared" si="14"/>
        <v>0</v>
      </c>
      <c r="Q277" s="9">
        <f t="shared" si="15"/>
        <v>0</v>
      </c>
    </row>
    <row r="278" spans="1:17" ht="11.1" customHeight="1" x14ac:dyDescent="0.2">
      <c r="A278" s="8" t="s">
        <v>282</v>
      </c>
      <c r="B278" s="8" t="s">
        <v>3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9">
        <f t="shared" si="13"/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0.03</v>
      </c>
      <c r="P278" s="19">
        <f t="shared" si="14"/>
        <v>0.03</v>
      </c>
      <c r="Q278" s="9"/>
    </row>
    <row r="279" spans="1:17" ht="11.1" customHeight="1" x14ac:dyDescent="0.2">
      <c r="A279" s="8" t="s">
        <v>283</v>
      </c>
      <c r="B279" s="8" t="s">
        <v>45</v>
      </c>
      <c r="C279" s="18">
        <v>0</v>
      </c>
      <c r="D279" s="18">
        <v>0.74</v>
      </c>
      <c r="E279" s="18">
        <v>0</v>
      </c>
      <c r="F279" s="18">
        <v>0</v>
      </c>
      <c r="G279" s="18">
        <v>0</v>
      </c>
      <c r="H279" s="18">
        <v>3.97</v>
      </c>
      <c r="I279" s="19">
        <f t="shared" si="13"/>
        <v>3.97</v>
      </c>
      <c r="J279" s="18">
        <v>0.01</v>
      </c>
      <c r="K279" s="18">
        <v>0.63</v>
      </c>
      <c r="L279" s="18">
        <v>0.44</v>
      </c>
      <c r="M279" s="18">
        <v>0</v>
      </c>
      <c r="N279" s="18">
        <v>0</v>
      </c>
      <c r="O279" s="18">
        <v>3.63</v>
      </c>
      <c r="P279" s="19">
        <f t="shared" si="14"/>
        <v>3.63</v>
      </c>
      <c r="Q279" s="9">
        <f t="shared" si="15"/>
        <v>0.91435768261964734</v>
      </c>
    </row>
    <row r="280" spans="1:17" ht="11.1" customHeight="1" x14ac:dyDescent="0.2">
      <c r="A280" s="8" t="s">
        <v>284</v>
      </c>
      <c r="B280" s="8" t="s">
        <v>3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7.34</v>
      </c>
      <c r="I280" s="19">
        <f t="shared" si="13"/>
        <v>7.34</v>
      </c>
      <c r="J280" s="18">
        <v>0</v>
      </c>
      <c r="K280" s="18">
        <v>0</v>
      </c>
      <c r="L280" s="18">
        <v>0.28000000000000003</v>
      </c>
      <c r="M280" s="18">
        <v>0</v>
      </c>
      <c r="N280" s="18">
        <v>0</v>
      </c>
      <c r="O280" s="18">
        <v>2.2000000000000002</v>
      </c>
      <c r="P280" s="19">
        <f t="shared" si="14"/>
        <v>2.2000000000000002</v>
      </c>
      <c r="Q280" s="9">
        <f t="shared" si="15"/>
        <v>0.29972752043596734</v>
      </c>
    </row>
    <row r="281" spans="1:17" ht="11.1" customHeight="1" x14ac:dyDescent="0.2">
      <c r="A281" s="8" t="s">
        <v>285</v>
      </c>
      <c r="B281" s="8" t="s">
        <v>3</v>
      </c>
      <c r="C281" s="18">
        <v>0</v>
      </c>
      <c r="D281" s="18">
        <v>0.2</v>
      </c>
      <c r="E281" s="18">
        <v>0</v>
      </c>
      <c r="F281" s="18">
        <v>0</v>
      </c>
      <c r="G281" s="18">
        <v>0</v>
      </c>
      <c r="H281" s="18">
        <v>0.32</v>
      </c>
      <c r="I281" s="19">
        <f t="shared" si="13"/>
        <v>0.32</v>
      </c>
      <c r="J281" s="18">
        <v>0</v>
      </c>
      <c r="K281" s="18">
        <v>0.28000000000000003</v>
      </c>
      <c r="L281" s="18">
        <v>0</v>
      </c>
      <c r="M281" s="18">
        <v>0</v>
      </c>
      <c r="N281" s="18">
        <v>0.02</v>
      </c>
      <c r="O281" s="18">
        <v>1.49</v>
      </c>
      <c r="P281" s="19">
        <f t="shared" si="14"/>
        <v>1.51</v>
      </c>
      <c r="Q281" s="9">
        <f t="shared" si="15"/>
        <v>4.71875</v>
      </c>
    </row>
    <row r="282" spans="1:17" ht="11.1" customHeight="1" x14ac:dyDescent="0.2">
      <c r="A282" s="8" t="s">
        <v>286</v>
      </c>
      <c r="B282" s="8" t="s">
        <v>6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0.71</v>
      </c>
      <c r="I282" s="19">
        <f t="shared" si="13"/>
        <v>0.71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9">
        <f t="shared" si="14"/>
        <v>0</v>
      </c>
      <c r="Q282" s="9">
        <f t="shared" si="15"/>
        <v>0</v>
      </c>
    </row>
    <row r="283" spans="1:17" ht="11.1" customHeight="1" x14ac:dyDescent="0.2">
      <c r="A283" s="8" t="s">
        <v>287</v>
      </c>
      <c r="B283" s="8" t="s">
        <v>1</v>
      </c>
      <c r="C283" s="18">
        <v>0</v>
      </c>
      <c r="D283" s="18">
        <v>0</v>
      </c>
      <c r="E283" s="18">
        <v>1.7</v>
      </c>
      <c r="F283" s="18">
        <v>0</v>
      </c>
      <c r="G283" s="18">
        <v>1.5</v>
      </c>
      <c r="H283" s="18">
        <v>3.27</v>
      </c>
      <c r="I283" s="19">
        <f t="shared" si="13"/>
        <v>4.7699999999999996</v>
      </c>
      <c r="J283" s="18">
        <v>0</v>
      </c>
      <c r="K283" s="18">
        <v>0</v>
      </c>
      <c r="L283" s="18">
        <v>1.03</v>
      </c>
      <c r="M283" s="18">
        <v>0</v>
      </c>
      <c r="N283" s="18">
        <v>1.1599999999999999</v>
      </c>
      <c r="O283" s="18">
        <v>3.88</v>
      </c>
      <c r="P283" s="19">
        <f t="shared" si="14"/>
        <v>5.04</v>
      </c>
      <c r="Q283" s="9">
        <f t="shared" si="15"/>
        <v>1.0566037735849059</v>
      </c>
    </row>
    <row r="284" spans="1:17" ht="9.75" customHeight="1" x14ac:dyDescent="0.2">
      <c r="A284" s="8" t="s">
        <v>288</v>
      </c>
      <c r="B284" s="8" t="s">
        <v>3</v>
      </c>
      <c r="C284" s="18">
        <v>0</v>
      </c>
      <c r="D284" s="18">
        <v>0.64</v>
      </c>
      <c r="E284" s="18">
        <v>0</v>
      </c>
      <c r="F284" s="18">
        <v>0</v>
      </c>
      <c r="G284" s="18">
        <v>0</v>
      </c>
      <c r="H284" s="18">
        <v>11.3</v>
      </c>
      <c r="I284" s="19">
        <f t="shared" si="13"/>
        <v>11.3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12.36</v>
      </c>
      <c r="P284" s="19">
        <f t="shared" si="14"/>
        <v>12.36</v>
      </c>
      <c r="Q284" s="9">
        <f t="shared" si="15"/>
        <v>1.0938053097345131</v>
      </c>
    </row>
    <row r="285" spans="1:17" ht="11.25" customHeight="1" x14ac:dyDescent="0.2">
      <c r="A285" s="8" t="s">
        <v>289</v>
      </c>
      <c r="B285" s="8" t="s">
        <v>1</v>
      </c>
      <c r="C285" s="18">
        <v>0.08</v>
      </c>
      <c r="D285" s="18">
        <v>0.95</v>
      </c>
      <c r="E285" s="18">
        <v>2.66</v>
      </c>
      <c r="F285" s="18">
        <v>0</v>
      </c>
      <c r="G285" s="18">
        <v>0</v>
      </c>
      <c r="H285" s="18">
        <v>8.93</v>
      </c>
      <c r="I285" s="19">
        <f t="shared" si="13"/>
        <v>8.93</v>
      </c>
      <c r="J285" s="18">
        <v>0.11</v>
      </c>
      <c r="K285" s="18">
        <v>1.78</v>
      </c>
      <c r="L285" s="18">
        <v>3.88</v>
      </c>
      <c r="M285" s="18">
        <v>0</v>
      </c>
      <c r="N285" s="18">
        <v>0.4</v>
      </c>
      <c r="O285" s="18">
        <v>7.09</v>
      </c>
      <c r="P285" s="19">
        <f t="shared" si="14"/>
        <v>7.49</v>
      </c>
      <c r="Q285" s="9">
        <f t="shared" si="15"/>
        <v>0.83874580067189253</v>
      </c>
    </row>
    <row r="286" spans="1:17" ht="11.1" customHeight="1" x14ac:dyDescent="0.2">
      <c r="A286" s="8" t="s">
        <v>290</v>
      </c>
      <c r="B286" s="8" t="s">
        <v>6</v>
      </c>
      <c r="C286" s="18">
        <v>0.02</v>
      </c>
      <c r="D286" s="18">
        <v>1.17</v>
      </c>
      <c r="E286" s="18">
        <v>9.6300000000000008</v>
      </c>
      <c r="F286" s="18">
        <v>0</v>
      </c>
      <c r="G286" s="18">
        <v>3.85</v>
      </c>
      <c r="H286" s="18">
        <v>23.08</v>
      </c>
      <c r="I286" s="19">
        <f t="shared" si="13"/>
        <v>26.93</v>
      </c>
      <c r="J286" s="18">
        <v>0</v>
      </c>
      <c r="K286" s="18">
        <v>2.13</v>
      </c>
      <c r="L286" s="18">
        <v>9.2899999999999991</v>
      </c>
      <c r="M286" s="18">
        <v>0</v>
      </c>
      <c r="N286" s="18">
        <v>6.05</v>
      </c>
      <c r="O286" s="18">
        <v>25.51</v>
      </c>
      <c r="P286" s="19">
        <f t="shared" si="14"/>
        <v>31.560000000000002</v>
      </c>
      <c r="Q286" s="9">
        <f t="shared" si="15"/>
        <v>1.1719272187151877</v>
      </c>
    </row>
    <row r="287" spans="1:17" ht="11.1" customHeight="1" x14ac:dyDescent="0.2">
      <c r="A287" s="8" t="s">
        <v>291</v>
      </c>
      <c r="B287" s="8" t="s">
        <v>3</v>
      </c>
      <c r="C287" s="18">
        <v>0</v>
      </c>
      <c r="D287" s="18">
        <v>0.73</v>
      </c>
      <c r="E287" s="18">
        <v>0</v>
      </c>
      <c r="F287" s="18">
        <v>0</v>
      </c>
      <c r="G287" s="18">
        <v>0</v>
      </c>
      <c r="H287" s="18">
        <v>4.01</v>
      </c>
      <c r="I287" s="19">
        <f t="shared" si="13"/>
        <v>4.01</v>
      </c>
      <c r="J287" s="18">
        <v>0</v>
      </c>
      <c r="K287" s="18">
        <v>0.25</v>
      </c>
      <c r="L287" s="18">
        <v>0</v>
      </c>
      <c r="M287" s="18">
        <v>0</v>
      </c>
      <c r="N287" s="18">
        <v>0</v>
      </c>
      <c r="O287" s="18">
        <v>2.35</v>
      </c>
      <c r="P287" s="19">
        <f t="shared" si="14"/>
        <v>2.35</v>
      </c>
      <c r="Q287" s="9">
        <f t="shared" si="15"/>
        <v>0.58603491271820451</v>
      </c>
    </row>
    <row r="288" spans="1:17" ht="11.1" customHeight="1" x14ac:dyDescent="0.2">
      <c r="A288" s="8" t="s">
        <v>292</v>
      </c>
      <c r="B288" s="8" t="s">
        <v>1</v>
      </c>
      <c r="C288" s="18">
        <v>0</v>
      </c>
      <c r="D288" s="18">
        <v>0.05</v>
      </c>
      <c r="E288" s="18">
        <v>0</v>
      </c>
      <c r="F288" s="18">
        <v>0</v>
      </c>
      <c r="G288" s="18">
        <v>0</v>
      </c>
      <c r="H288" s="18">
        <v>0.75</v>
      </c>
      <c r="I288" s="19">
        <f t="shared" si="13"/>
        <v>0.75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9">
        <f t="shared" si="14"/>
        <v>0</v>
      </c>
      <c r="Q288" s="9">
        <f t="shared" si="15"/>
        <v>0</v>
      </c>
    </row>
    <row r="289" spans="1:17" ht="11.1" customHeight="1" x14ac:dyDescent="0.2">
      <c r="A289" s="8" t="s">
        <v>293</v>
      </c>
      <c r="B289" s="8" t="s">
        <v>3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15.76</v>
      </c>
      <c r="I289" s="19">
        <f t="shared" si="13"/>
        <v>15.76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13.79</v>
      </c>
      <c r="P289" s="19">
        <f t="shared" si="14"/>
        <v>13.79</v>
      </c>
      <c r="Q289" s="9">
        <f t="shared" si="15"/>
        <v>0.875</v>
      </c>
    </row>
    <row r="290" spans="1:17" ht="11.1" customHeight="1" x14ac:dyDescent="0.2">
      <c r="A290" s="8" t="s">
        <v>294</v>
      </c>
      <c r="B290" s="8" t="s">
        <v>3</v>
      </c>
      <c r="C290" s="18">
        <v>0</v>
      </c>
      <c r="D290" s="18">
        <v>0.76</v>
      </c>
      <c r="E290" s="18">
        <v>0</v>
      </c>
      <c r="F290" s="18">
        <v>0</v>
      </c>
      <c r="G290" s="18">
        <v>0</v>
      </c>
      <c r="H290" s="18">
        <v>4.4400000000000004</v>
      </c>
      <c r="I290" s="19">
        <f t="shared" si="13"/>
        <v>4.4400000000000004</v>
      </c>
      <c r="J290" s="18">
        <v>0</v>
      </c>
      <c r="K290" s="18">
        <v>0.45</v>
      </c>
      <c r="L290" s="18">
        <v>0</v>
      </c>
      <c r="M290" s="18">
        <v>0</v>
      </c>
      <c r="N290" s="18">
        <v>0</v>
      </c>
      <c r="O290" s="18">
        <v>3.95</v>
      </c>
      <c r="P290" s="19">
        <f t="shared" si="14"/>
        <v>3.95</v>
      </c>
      <c r="Q290" s="9">
        <f t="shared" si="15"/>
        <v>0.88963963963963966</v>
      </c>
    </row>
    <row r="291" spans="1:17" ht="11.1" customHeight="1" x14ac:dyDescent="0.2">
      <c r="A291" s="8" t="s">
        <v>295</v>
      </c>
      <c r="B291" s="8" t="s">
        <v>3</v>
      </c>
      <c r="C291" s="18">
        <v>0.03</v>
      </c>
      <c r="D291" s="18">
        <v>5.25</v>
      </c>
      <c r="E291" s="18">
        <v>0</v>
      </c>
      <c r="F291" s="18">
        <v>0</v>
      </c>
      <c r="G291" s="18">
        <v>0</v>
      </c>
      <c r="H291" s="18">
        <v>51.18</v>
      </c>
      <c r="I291" s="19">
        <f t="shared" si="13"/>
        <v>51.18</v>
      </c>
      <c r="J291" s="18">
        <v>0</v>
      </c>
      <c r="K291" s="18">
        <v>4.25</v>
      </c>
      <c r="L291" s="18">
        <v>0</v>
      </c>
      <c r="M291" s="18">
        <v>0</v>
      </c>
      <c r="N291" s="18">
        <v>0</v>
      </c>
      <c r="O291" s="18">
        <v>59.64</v>
      </c>
      <c r="P291" s="19">
        <f t="shared" si="14"/>
        <v>59.64</v>
      </c>
      <c r="Q291" s="9">
        <f t="shared" si="15"/>
        <v>1.1652989449003517</v>
      </c>
    </row>
    <row r="292" spans="1:17" ht="11.1" customHeight="1" x14ac:dyDescent="0.2">
      <c r="A292" s="8" t="s">
        <v>296</v>
      </c>
      <c r="B292" s="8" t="s">
        <v>1</v>
      </c>
      <c r="C292" s="18">
        <v>0</v>
      </c>
      <c r="D292" s="18">
        <v>0.17</v>
      </c>
      <c r="E292" s="18">
        <v>0</v>
      </c>
      <c r="F292" s="18">
        <v>0</v>
      </c>
      <c r="G292" s="18">
        <v>0</v>
      </c>
      <c r="H292" s="18">
        <v>0.6</v>
      </c>
      <c r="I292" s="19">
        <f t="shared" si="13"/>
        <v>0.6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9">
        <f t="shared" si="14"/>
        <v>0</v>
      </c>
      <c r="Q292" s="9">
        <f t="shared" si="15"/>
        <v>0</v>
      </c>
    </row>
    <row r="293" spans="1:17" ht="11.1" customHeight="1" x14ac:dyDescent="0.2">
      <c r="A293" s="8" t="s">
        <v>297</v>
      </c>
      <c r="B293" s="8" t="s">
        <v>45</v>
      </c>
      <c r="C293" s="18">
        <v>0</v>
      </c>
      <c r="D293" s="18">
        <v>0.14000000000000001</v>
      </c>
      <c r="E293" s="18">
        <v>0</v>
      </c>
      <c r="F293" s="18">
        <v>0</v>
      </c>
      <c r="G293" s="18">
        <v>0</v>
      </c>
      <c r="H293" s="18">
        <v>0.68</v>
      </c>
      <c r="I293" s="19">
        <f t="shared" si="13"/>
        <v>0.68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9">
        <f t="shared" si="14"/>
        <v>0</v>
      </c>
      <c r="Q293" s="9">
        <f t="shared" si="15"/>
        <v>0</v>
      </c>
    </row>
    <row r="294" spans="1:17" ht="11.1" customHeight="1" x14ac:dyDescent="0.2">
      <c r="A294" s="8" t="s">
        <v>298</v>
      </c>
      <c r="B294" s="8" t="s">
        <v>6</v>
      </c>
      <c r="C294" s="18">
        <v>0</v>
      </c>
      <c r="D294" s="18">
        <v>1.24</v>
      </c>
      <c r="E294" s="18">
        <v>1.1299999999999999</v>
      </c>
      <c r="F294" s="18">
        <v>0</v>
      </c>
      <c r="G294" s="18">
        <v>2.77</v>
      </c>
      <c r="H294" s="18">
        <v>9.01</v>
      </c>
      <c r="I294" s="19">
        <f t="shared" si="13"/>
        <v>11.78</v>
      </c>
      <c r="J294" s="18">
        <v>0</v>
      </c>
      <c r="K294" s="18">
        <v>0.86</v>
      </c>
      <c r="L294" s="18">
        <v>1.49</v>
      </c>
      <c r="M294" s="18">
        <v>0</v>
      </c>
      <c r="N294" s="18">
        <v>1.91</v>
      </c>
      <c r="O294" s="18">
        <v>9.6199999999999992</v>
      </c>
      <c r="P294" s="19">
        <f t="shared" si="14"/>
        <v>11.53</v>
      </c>
      <c r="Q294" s="9">
        <f t="shared" si="15"/>
        <v>0.9787775891341256</v>
      </c>
    </row>
    <row r="295" spans="1:17" ht="11.1" customHeight="1" x14ac:dyDescent="0.2">
      <c r="A295" s="8" t="s">
        <v>299</v>
      </c>
      <c r="B295" s="8" t="s">
        <v>1</v>
      </c>
      <c r="C295" s="18">
        <v>0</v>
      </c>
      <c r="D295" s="18">
        <v>0.05</v>
      </c>
      <c r="E295" s="18">
        <v>1.26</v>
      </c>
      <c r="F295" s="18">
        <v>0</v>
      </c>
      <c r="G295" s="18">
        <v>0.05</v>
      </c>
      <c r="H295" s="18">
        <v>5.95</v>
      </c>
      <c r="I295" s="19">
        <f t="shared" si="13"/>
        <v>6</v>
      </c>
      <c r="J295" s="18">
        <v>0</v>
      </c>
      <c r="K295" s="18">
        <v>0</v>
      </c>
      <c r="L295" s="18">
        <v>0.3</v>
      </c>
      <c r="M295" s="18">
        <v>0</v>
      </c>
      <c r="N295" s="18">
        <v>0.32</v>
      </c>
      <c r="O295" s="18">
        <v>5.03</v>
      </c>
      <c r="P295" s="19">
        <f t="shared" si="14"/>
        <v>5.3500000000000005</v>
      </c>
      <c r="Q295" s="9">
        <f t="shared" si="15"/>
        <v>0.89166666666666672</v>
      </c>
    </row>
    <row r="296" spans="1:17" ht="11.1" customHeight="1" x14ac:dyDescent="0.2">
      <c r="A296" s="8" t="s">
        <v>300</v>
      </c>
      <c r="B296" s="8" t="s">
        <v>3</v>
      </c>
      <c r="C296" s="18">
        <v>0</v>
      </c>
      <c r="D296" s="18">
        <v>0.09</v>
      </c>
      <c r="E296" s="18">
        <v>0</v>
      </c>
      <c r="F296" s="18">
        <v>0</v>
      </c>
      <c r="G296" s="18">
        <v>0</v>
      </c>
      <c r="H296" s="18">
        <v>0.57999999999999996</v>
      </c>
      <c r="I296" s="19">
        <f t="shared" si="13"/>
        <v>0.57999999999999996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1.43</v>
      </c>
      <c r="P296" s="19">
        <f t="shared" si="14"/>
        <v>1.43</v>
      </c>
      <c r="Q296" s="9">
        <f t="shared" si="15"/>
        <v>2.4655172413793105</v>
      </c>
    </row>
    <row r="297" spans="1:17" ht="11.1" customHeight="1" x14ac:dyDescent="0.2">
      <c r="A297" s="8" t="s">
        <v>301</v>
      </c>
      <c r="B297" s="8" t="s">
        <v>3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1.1000000000000001</v>
      </c>
      <c r="I297" s="19">
        <f t="shared" si="13"/>
        <v>1.1000000000000001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0.6</v>
      </c>
      <c r="P297" s="19">
        <f t="shared" si="14"/>
        <v>0.6</v>
      </c>
      <c r="Q297" s="9">
        <f t="shared" si="15"/>
        <v>0.54545454545454541</v>
      </c>
    </row>
    <row r="298" spans="1:17" ht="11.1" customHeight="1" x14ac:dyDescent="0.2">
      <c r="A298" s="8" t="s">
        <v>302</v>
      </c>
      <c r="B298" s="8" t="s">
        <v>6</v>
      </c>
      <c r="C298" s="18">
        <v>0</v>
      </c>
      <c r="D298" s="18">
        <v>0</v>
      </c>
      <c r="E298" s="18">
        <v>0</v>
      </c>
      <c r="F298" s="18">
        <v>0</v>
      </c>
      <c r="G298" s="18">
        <v>0.33</v>
      </c>
      <c r="H298" s="18">
        <v>0.84</v>
      </c>
      <c r="I298" s="19">
        <f t="shared" si="13"/>
        <v>1.17</v>
      </c>
      <c r="J298" s="18">
        <v>0</v>
      </c>
      <c r="K298" s="18">
        <v>0</v>
      </c>
      <c r="L298" s="18">
        <v>0</v>
      </c>
      <c r="M298" s="18">
        <v>0</v>
      </c>
      <c r="N298" s="18">
        <v>0.13</v>
      </c>
      <c r="O298" s="18">
        <v>0</v>
      </c>
      <c r="P298" s="19">
        <f t="shared" si="14"/>
        <v>0.13</v>
      </c>
      <c r="Q298" s="9">
        <f t="shared" si="15"/>
        <v>0.11111111111111112</v>
      </c>
    </row>
    <row r="299" spans="1:17" ht="11.1" customHeight="1" x14ac:dyDescent="0.2">
      <c r="A299" s="8" t="s">
        <v>303</v>
      </c>
      <c r="B299" s="8" t="s">
        <v>1</v>
      </c>
      <c r="C299" s="18">
        <v>0</v>
      </c>
      <c r="D299" s="18">
        <v>0.38</v>
      </c>
      <c r="E299" s="18">
        <v>0</v>
      </c>
      <c r="F299" s="18">
        <v>0</v>
      </c>
      <c r="G299" s="18">
        <v>0</v>
      </c>
      <c r="H299" s="18">
        <v>0.25</v>
      </c>
      <c r="I299" s="19">
        <f t="shared" si="13"/>
        <v>0.25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9">
        <f t="shared" si="14"/>
        <v>0</v>
      </c>
      <c r="Q299" s="9">
        <f t="shared" si="15"/>
        <v>0</v>
      </c>
    </row>
    <row r="300" spans="1:17" ht="11.1" customHeight="1" x14ac:dyDescent="0.2">
      <c r="A300" s="8" t="s">
        <v>304</v>
      </c>
      <c r="B300" s="8" t="s">
        <v>1</v>
      </c>
      <c r="C300" s="18">
        <v>0</v>
      </c>
      <c r="D300" s="18">
        <v>0.26</v>
      </c>
      <c r="E300" s="18">
        <v>0.66</v>
      </c>
      <c r="F300" s="18">
        <v>0</v>
      </c>
      <c r="G300" s="18">
        <v>0.1</v>
      </c>
      <c r="H300" s="18">
        <v>1.29</v>
      </c>
      <c r="I300" s="19">
        <f t="shared" si="13"/>
        <v>1.3900000000000001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9">
        <f t="shared" si="14"/>
        <v>0</v>
      </c>
      <c r="Q300" s="9">
        <f t="shared" si="15"/>
        <v>0</v>
      </c>
    </row>
    <row r="301" spans="1:17" ht="11.1" customHeight="1" x14ac:dyDescent="0.2">
      <c r="A301" s="8" t="s">
        <v>305</v>
      </c>
      <c r="B301" s="8" t="s">
        <v>6</v>
      </c>
      <c r="C301" s="18">
        <v>0</v>
      </c>
      <c r="D301" s="18">
        <v>0.55000000000000004</v>
      </c>
      <c r="E301" s="18">
        <v>0</v>
      </c>
      <c r="F301" s="18">
        <v>0</v>
      </c>
      <c r="G301" s="18">
        <v>0</v>
      </c>
      <c r="H301" s="18">
        <v>2.71</v>
      </c>
      <c r="I301" s="19">
        <f t="shared" si="13"/>
        <v>2.71</v>
      </c>
      <c r="J301" s="18">
        <v>0</v>
      </c>
      <c r="K301" s="18">
        <v>0.76</v>
      </c>
      <c r="L301" s="18">
        <v>0</v>
      </c>
      <c r="M301" s="18">
        <v>0</v>
      </c>
      <c r="N301" s="18">
        <v>2.0099999999999998</v>
      </c>
      <c r="O301" s="18">
        <v>1.95</v>
      </c>
      <c r="P301" s="19">
        <f t="shared" si="14"/>
        <v>3.96</v>
      </c>
      <c r="Q301" s="9">
        <f t="shared" si="15"/>
        <v>1.4612546125461254</v>
      </c>
    </row>
    <row r="302" spans="1:17" ht="11.1" customHeight="1" x14ac:dyDescent="0.2">
      <c r="A302" s="8" t="s">
        <v>306</v>
      </c>
      <c r="B302" s="8" t="s">
        <v>45</v>
      </c>
      <c r="C302" s="18">
        <v>0</v>
      </c>
      <c r="D302" s="18">
        <v>0.15</v>
      </c>
      <c r="E302" s="18">
        <v>0</v>
      </c>
      <c r="F302" s="18">
        <v>0</v>
      </c>
      <c r="G302" s="18">
        <v>0</v>
      </c>
      <c r="H302" s="18">
        <v>0.27</v>
      </c>
      <c r="I302" s="19">
        <f t="shared" si="13"/>
        <v>0.27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9">
        <f t="shared" si="14"/>
        <v>0</v>
      </c>
      <c r="Q302" s="9">
        <f t="shared" si="15"/>
        <v>0</v>
      </c>
    </row>
    <row r="303" spans="1:17" ht="11.1" customHeight="1" x14ac:dyDescent="0.2">
      <c r="A303" s="8" t="s">
        <v>307</v>
      </c>
      <c r="B303" s="8" t="s">
        <v>45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0.63</v>
      </c>
      <c r="I303" s="19">
        <f t="shared" si="13"/>
        <v>0.63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9">
        <f t="shared" si="14"/>
        <v>0</v>
      </c>
      <c r="Q303" s="9">
        <f t="shared" si="15"/>
        <v>0</v>
      </c>
    </row>
    <row r="304" spans="1:17" ht="11.1" customHeight="1" x14ac:dyDescent="0.2">
      <c r="A304" s="8" t="s">
        <v>308</v>
      </c>
      <c r="B304" s="8" t="s">
        <v>3</v>
      </c>
      <c r="C304" s="18">
        <v>0.01</v>
      </c>
      <c r="D304" s="18">
        <v>1.2</v>
      </c>
      <c r="E304" s="18">
        <v>0</v>
      </c>
      <c r="F304" s="18">
        <v>0</v>
      </c>
      <c r="G304" s="18">
        <v>0.62</v>
      </c>
      <c r="H304" s="18">
        <v>10.24</v>
      </c>
      <c r="I304" s="19">
        <f t="shared" si="13"/>
        <v>10.86</v>
      </c>
      <c r="J304" s="18">
        <v>0.01</v>
      </c>
      <c r="K304" s="18">
        <v>0.94</v>
      </c>
      <c r="L304" s="18">
        <v>0</v>
      </c>
      <c r="M304" s="18">
        <v>0</v>
      </c>
      <c r="N304" s="18">
        <v>0.87</v>
      </c>
      <c r="O304" s="18">
        <v>11.13</v>
      </c>
      <c r="P304" s="19">
        <f t="shared" si="14"/>
        <v>12</v>
      </c>
      <c r="Q304" s="9">
        <f t="shared" si="15"/>
        <v>1.1049723756906078</v>
      </c>
    </row>
    <row r="305" spans="1:17" ht="11.1" customHeight="1" x14ac:dyDescent="0.2">
      <c r="A305" s="8" t="s">
        <v>309</v>
      </c>
      <c r="B305" s="8" t="s">
        <v>3</v>
      </c>
      <c r="C305" s="18">
        <v>0</v>
      </c>
      <c r="D305" s="18">
        <v>0.01</v>
      </c>
      <c r="E305" s="18">
        <v>0</v>
      </c>
      <c r="F305" s="18">
        <v>0</v>
      </c>
      <c r="G305" s="18">
        <v>0</v>
      </c>
      <c r="H305" s="18">
        <v>0.01</v>
      </c>
      <c r="I305" s="19">
        <f t="shared" si="13"/>
        <v>0.01</v>
      </c>
      <c r="J305" s="18">
        <v>0</v>
      </c>
      <c r="K305" s="18">
        <v>0.04</v>
      </c>
      <c r="L305" s="18">
        <v>0</v>
      </c>
      <c r="M305" s="18">
        <v>0</v>
      </c>
      <c r="N305" s="18">
        <v>0</v>
      </c>
      <c r="O305" s="18">
        <v>7.0000000000000007E-2</v>
      </c>
      <c r="P305" s="19">
        <f t="shared" si="14"/>
        <v>7.0000000000000007E-2</v>
      </c>
      <c r="Q305" s="9">
        <f t="shared" si="15"/>
        <v>7.0000000000000009</v>
      </c>
    </row>
    <row r="306" spans="1:17" ht="11.1" customHeight="1" x14ac:dyDescent="0.2">
      <c r="A306" s="8" t="s">
        <v>310</v>
      </c>
      <c r="B306" s="8" t="s">
        <v>1</v>
      </c>
      <c r="C306" s="18">
        <v>0</v>
      </c>
      <c r="D306" s="18">
        <v>0</v>
      </c>
      <c r="E306" s="18">
        <v>7.0000000000000007E-2</v>
      </c>
      <c r="F306" s="18">
        <v>0</v>
      </c>
      <c r="G306" s="18">
        <v>0</v>
      </c>
      <c r="H306" s="18">
        <v>0.14000000000000001</v>
      </c>
      <c r="I306" s="19">
        <f t="shared" si="13"/>
        <v>0.14000000000000001</v>
      </c>
      <c r="J306" s="18">
        <v>0</v>
      </c>
      <c r="K306" s="18">
        <v>0</v>
      </c>
      <c r="L306" s="18">
        <v>0.1</v>
      </c>
      <c r="M306" s="18">
        <v>0</v>
      </c>
      <c r="N306" s="18">
        <v>0</v>
      </c>
      <c r="O306" s="18">
        <v>0.23</v>
      </c>
      <c r="P306" s="19">
        <f t="shared" si="14"/>
        <v>0.23</v>
      </c>
      <c r="Q306" s="9">
        <f t="shared" si="15"/>
        <v>1.6428571428571428</v>
      </c>
    </row>
    <row r="307" spans="1:17" ht="11.1" customHeight="1" x14ac:dyDescent="0.2">
      <c r="A307" s="8" t="s">
        <v>311</v>
      </c>
      <c r="B307" s="8" t="s">
        <v>1</v>
      </c>
      <c r="C307" s="18">
        <v>0</v>
      </c>
      <c r="D307" s="18">
        <v>0.09</v>
      </c>
      <c r="E307" s="18">
        <v>1.32</v>
      </c>
      <c r="F307" s="18">
        <v>0</v>
      </c>
      <c r="G307" s="18">
        <v>1.19</v>
      </c>
      <c r="H307" s="18">
        <v>6.4</v>
      </c>
      <c r="I307" s="19">
        <f t="shared" si="13"/>
        <v>7.59</v>
      </c>
      <c r="J307" s="18">
        <v>0</v>
      </c>
      <c r="K307" s="18">
        <v>0.23</v>
      </c>
      <c r="L307" s="18">
        <v>2.54</v>
      </c>
      <c r="M307" s="18">
        <v>0</v>
      </c>
      <c r="N307" s="18">
        <v>1.86</v>
      </c>
      <c r="O307" s="18">
        <v>2.65</v>
      </c>
      <c r="P307" s="19">
        <f t="shared" si="14"/>
        <v>4.51</v>
      </c>
      <c r="Q307" s="9">
        <f t="shared" si="15"/>
        <v>0.59420289855072461</v>
      </c>
    </row>
    <row r="308" spans="1:17" ht="11.1" customHeight="1" x14ac:dyDescent="0.2">
      <c r="A308" s="8" t="s">
        <v>312</v>
      </c>
      <c r="B308" s="8" t="s">
        <v>1</v>
      </c>
      <c r="C308" s="18">
        <v>0.02</v>
      </c>
      <c r="D308" s="18">
        <v>0.61</v>
      </c>
      <c r="E308" s="18">
        <v>6.58</v>
      </c>
      <c r="F308" s="18">
        <v>0</v>
      </c>
      <c r="G308" s="18">
        <v>4.32</v>
      </c>
      <c r="H308" s="18">
        <v>16.760000000000002</v>
      </c>
      <c r="I308" s="19">
        <f t="shared" si="13"/>
        <v>21.080000000000002</v>
      </c>
      <c r="J308" s="18">
        <v>0</v>
      </c>
      <c r="K308" s="18">
        <v>2.1800000000000002</v>
      </c>
      <c r="L308" s="18">
        <v>5.21</v>
      </c>
      <c r="M308" s="18">
        <v>0</v>
      </c>
      <c r="N308" s="18">
        <v>2.2000000000000002</v>
      </c>
      <c r="O308" s="18">
        <v>23.11</v>
      </c>
      <c r="P308" s="19">
        <f t="shared" si="14"/>
        <v>25.31</v>
      </c>
      <c r="Q308" s="9">
        <f t="shared" si="15"/>
        <v>1.2006641366223907</v>
      </c>
    </row>
    <row r="309" spans="1:17" ht="11.1" customHeight="1" x14ac:dyDescent="0.2">
      <c r="A309" s="8" t="s">
        <v>313</v>
      </c>
      <c r="B309" s="8" t="s">
        <v>6</v>
      </c>
      <c r="C309" s="18">
        <v>0.06</v>
      </c>
      <c r="D309" s="18">
        <v>4.22</v>
      </c>
      <c r="E309" s="18">
        <v>8.6999999999999993</v>
      </c>
      <c r="F309" s="18">
        <v>0</v>
      </c>
      <c r="G309" s="18">
        <v>2.85</v>
      </c>
      <c r="H309" s="18">
        <v>40.53</v>
      </c>
      <c r="I309" s="19">
        <f t="shared" si="13"/>
        <v>43.38</v>
      </c>
      <c r="J309" s="18">
        <v>0.04</v>
      </c>
      <c r="K309" s="18">
        <v>1.97</v>
      </c>
      <c r="L309" s="18">
        <v>4.92</v>
      </c>
      <c r="M309" s="18">
        <v>0.46</v>
      </c>
      <c r="N309" s="18">
        <v>7.26</v>
      </c>
      <c r="O309" s="18">
        <v>36.78</v>
      </c>
      <c r="P309" s="19">
        <f t="shared" si="14"/>
        <v>44.04</v>
      </c>
      <c r="Q309" s="9">
        <f t="shared" si="15"/>
        <v>1.0152143845089903</v>
      </c>
    </row>
    <row r="310" spans="1:17" ht="11.1" customHeight="1" x14ac:dyDescent="0.2">
      <c r="A310" s="8" t="s">
        <v>314</v>
      </c>
      <c r="B310" s="8" t="s">
        <v>3</v>
      </c>
      <c r="C310" s="18">
        <v>0</v>
      </c>
      <c r="D310" s="18">
        <v>0.31</v>
      </c>
      <c r="E310" s="18">
        <v>0</v>
      </c>
      <c r="F310" s="18">
        <v>0</v>
      </c>
      <c r="G310" s="18">
        <v>0</v>
      </c>
      <c r="H310" s="18">
        <v>13.42</v>
      </c>
      <c r="I310" s="19">
        <f t="shared" si="13"/>
        <v>13.42</v>
      </c>
      <c r="J310" s="18">
        <v>0</v>
      </c>
      <c r="K310" s="18">
        <v>0.6</v>
      </c>
      <c r="L310" s="18">
        <v>0.1</v>
      </c>
      <c r="M310" s="18">
        <v>0</v>
      </c>
      <c r="N310" s="18">
        <v>0</v>
      </c>
      <c r="O310" s="18">
        <v>4.76</v>
      </c>
      <c r="P310" s="19">
        <f t="shared" si="14"/>
        <v>4.76</v>
      </c>
      <c r="Q310" s="9">
        <f t="shared" si="15"/>
        <v>0.35469448584202679</v>
      </c>
    </row>
    <row r="311" spans="1:17" ht="11.1" customHeight="1" x14ac:dyDescent="0.2">
      <c r="A311" s="8" t="s">
        <v>315</v>
      </c>
      <c r="B311" s="8" t="s">
        <v>6</v>
      </c>
      <c r="C311" s="18">
        <v>0.01</v>
      </c>
      <c r="D311" s="18">
        <v>0</v>
      </c>
      <c r="E311" s="18">
        <v>0</v>
      </c>
      <c r="F311" s="18">
        <v>0</v>
      </c>
      <c r="G311" s="18">
        <v>0</v>
      </c>
      <c r="H311" s="18">
        <v>0.14000000000000001</v>
      </c>
      <c r="I311" s="19">
        <f t="shared" si="13"/>
        <v>0.14000000000000001</v>
      </c>
      <c r="J311" s="18">
        <v>0</v>
      </c>
      <c r="K311" s="18">
        <v>0.19</v>
      </c>
      <c r="L311" s="18">
        <v>0</v>
      </c>
      <c r="M311" s="18">
        <v>0</v>
      </c>
      <c r="N311" s="18">
        <v>0</v>
      </c>
      <c r="O311" s="18">
        <v>0.18</v>
      </c>
      <c r="P311" s="19">
        <f t="shared" si="14"/>
        <v>0.18</v>
      </c>
      <c r="Q311" s="9">
        <f t="shared" si="15"/>
        <v>1.2857142857142856</v>
      </c>
    </row>
    <row r="312" spans="1:17" ht="11.1" customHeight="1" x14ac:dyDescent="0.2">
      <c r="A312" s="8" t="s">
        <v>316</v>
      </c>
      <c r="B312" s="8" t="s">
        <v>3</v>
      </c>
      <c r="C312" s="18">
        <v>0</v>
      </c>
      <c r="D312" s="18">
        <v>0.11</v>
      </c>
      <c r="E312" s="18">
        <v>0</v>
      </c>
      <c r="F312" s="18">
        <v>0</v>
      </c>
      <c r="G312" s="18">
        <v>0</v>
      </c>
      <c r="H312" s="18">
        <v>3.4</v>
      </c>
      <c r="I312" s="19">
        <f t="shared" si="13"/>
        <v>3.4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9">
        <f t="shared" si="14"/>
        <v>0</v>
      </c>
      <c r="Q312" s="9">
        <f t="shared" si="15"/>
        <v>0</v>
      </c>
    </row>
    <row r="313" spans="1:17" ht="11.1" customHeight="1" x14ac:dyDescent="0.2">
      <c r="A313" s="8" t="s">
        <v>317</v>
      </c>
      <c r="B313" s="8" t="s">
        <v>1</v>
      </c>
      <c r="C313" s="18">
        <v>0.01</v>
      </c>
      <c r="D313" s="18">
        <v>0.54</v>
      </c>
      <c r="E313" s="18">
        <v>0.23</v>
      </c>
      <c r="F313" s="18">
        <v>0</v>
      </c>
      <c r="G313" s="18">
        <v>0.51</v>
      </c>
      <c r="H313" s="18">
        <v>1.27</v>
      </c>
      <c r="I313" s="19">
        <f t="shared" si="13"/>
        <v>1.78</v>
      </c>
      <c r="J313" s="18">
        <v>0.01</v>
      </c>
      <c r="K313" s="18">
        <v>0.71</v>
      </c>
      <c r="L313" s="18">
        <v>0.22</v>
      </c>
      <c r="M313" s="18">
        <v>0</v>
      </c>
      <c r="N313" s="18">
        <v>0.5</v>
      </c>
      <c r="O313" s="18">
        <v>2.34</v>
      </c>
      <c r="P313" s="19">
        <f t="shared" si="14"/>
        <v>2.84</v>
      </c>
      <c r="Q313" s="9">
        <f t="shared" si="15"/>
        <v>1.595505617977528</v>
      </c>
    </row>
    <row r="314" spans="1:17" ht="11.1" customHeight="1" x14ac:dyDescent="0.2">
      <c r="A314" s="8" t="s">
        <v>318</v>
      </c>
      <c r="B314" s="8" t="s">
        <v>6</v>
      </c>
      <c r="C314" s="18">
        <v>0.03</v>
      </c>
      <c r="D314" s="18">
        <v>1.82</v>
      </c>
      <c r="E314" s="18">
        <v>8.52</v>
      </c>
      <c r="F314" s="18">
        <v>0</v>
      </c>
      <c r="G314" s="18">
        <v>4.1100000000000003</v>
      </c>
      <c r="H314" s="18">
        <v>24.8</v>
      </c>
      <c r="I314" s="19">
        <f t="shared" si="13"/>
        <v>28.91</v>
      </c>
      <c r="J314" s="18">
        <v>0.02</v>
      </c>
      <c r="K314" s="18">
        <v>2.2000000000000002</v>
      </c>
      <c r="L314" s="18">
        <v>9.73</v>
      </c>
      <c r="M314" s="18">
        <v>0.19</v>
      </c>
      <c r="N314" s="18">
        <v>5.55</v>
      </c>
      <c r="O314" s="18">
        <v>31.12</v>
      </c>
      <c r="P314" s="19">
        <f t="shared" si="14"/>
        <v>36.67</v>
      </c>
      <c r="Q314" s="9">
        <f t="shared" si="15"/>
        <v>1.2684192320996195</v>
      </c>
    </row>
    <row r="315" spans="1:17" ht="11.1" customHeight="1" x14ac:dyDescent="0.2">
      <c r="A315" s="8" t="s">
        <v>319</v>
      </c>
      <c r="B315" s="8" t="s">
        <v>1</v>
      </c>
      <c r="C315" s="18">
        <v>0.02</v>
      </c>
      <c r="D315" s="18">
        <v>0.32</v>
      </c>
      <c r="E315" s="18">
        <v>0</v>
      </c>
      <c r="F315" s="18">
        <v>0</v>
      </c>
      <c r="G315" s="18">
        <v>0</v>
      </c>
      <c r="H315" s="18">
        <v>0.74</v>
      </c>
      <c r="I315" s="19">
        <f t="shared" si="13"/>
        <v>0.74</v>
      </c>
      <c r="J315" s="18">
        <v>0.01</v>
      </c>
      <c r="K315" s="18">
        <v>0</v>
      </c>
      <c r="L315" s="18">
        <v>0</v>
      </c>
      <c r="M315" s="18">
        <v>0</v>
      </c>
      <c r="N315" s="18">
        <v>0.06</v>
      </c>
      <c r="O315" s="18">
        <v>0</v>
      </c>
      <c r="P315" s="19">
        <f t="shared" si="14"/>
        <v>0.06</v>
      </c>
      <c r="Q315" s="9">
        <f t="shared" si="15"/>
        <v>8.1081081081081086E-2</v>
      </c>
    </row>
    <row r="316" spans="1:17" ht="11.1" customHeight="1" x14ac:dyDescent="0.2">
      <c r="A316" s="8" t="s">
        <v>320</v>
      </c>
      <c r="B316" s="8" t="s">
        <v>1</v>
      </c>
      <c r="C316" s="18">
        <v>0</v>
      </c>
      <c r="D316" s="18">
        <v>0</v>
      </c>
      <c r="E316" s="18">
        <v>0.04</v>
      </c>
      <c r="F316" s="18">
        <v>0</v>
      </c>
      <c r="G316" s="18">
        <v>0.02</v>
      </c>
      <c r="H316" s="18">
        <v>0.02</v>
      </c>
      <c r="I316" s="19">
        <f t="shared" si="13"/>
        <v>0.04</v>
      </c>
      <c r="J316" s="18">
        <v>0</v>
      </c>
      <c r="K316" s="18">
        <v>0</v>
      </c>
      <c r="L316" s="18">
        <v>0</v>
      </c>
      <c r="M316" s="18">
        <v>0</v>
      </c>
      <c r="N316" s="18">
        <v>0.03</v>
      </c>
      <c r="O316" s="18">
        <v>0.06</v>
      </c>
      <c r="P316" s="19">
        <f t="shared" si="14"/>
        <v>0.09</v>
      </c>
      <c r="Q316" s="9">
        <f t="shared" si="15"/>
        <v>2.25</v>
      </c>
    </row>
    <row r="317" spans="1:17" ht="11.1" customHeight="1" x14ac:dyDescent="0.2">
      <c r="A317" s="8" t="s">
        <v>321</v>
      </c>
      <c r="B317" s="8" t="s">
        <v>3</v>
      </c>
      <c r="C317" s="18">
        <v>0</v>
      </c>
      <c r="D317" s="18">
        <v>0.17</v>
      </c>
      <c r="E317" s="18">
        <v>0</v>
      </c>
      <c r="F317" s="18">
        <v>0</v>
      </c>
      <c r="G317" s="18">
        <v>0</v>
      </c>
      <c r="H317" s="18">
        <v>2.38</v>
      </c>
      <c r="I317" s="19">
        <f t="shared" si="13"/>
        <v>2.38</v>
      </c>
      <c r="J317" s="18">
        <v>0.01</v>
      </c>
      <c r="K317" s="18">
        <v>0.55000000000000004</v>
      </c>
      <c r="L317" s="18">
        <v>0</v>
      </c>
      <c r="M317" s="18">
        <v>0</v>
      </c>
      <c r="N317" s="18">
        <v>0</v>
      </c>
      <c r="O317" s="18">
        <v>2.21</v>
      </c>
      <c r="P317" s="19">
        <f t="shared" si="14"/>
        <v>2.21</v>
      </c>
      <c r="Q317" s="9">
        <f t="shared" si="15"/>
        <v>0.9285714285714286</v>
      </c>
    </row>
    <row r="318" spans="1:17" ht="11.1" customHeight="1" x14ac:dyDescent="0.2">
      <c r="A318" s="8" t="s">
        <v>322</v>
      </c>
      <c r="B318" s="8" t="s">
        <v>6</v>
      </c>
      <c r="C318" s="18">
        <v>7.0000000000000007E-2</v>
      </c>
      <c r="D318" s="18">
        <v>3.2</v>
      </c>
      <c r="E318" s="18">
        <v>5.49</v>
      </c>
      <c r="F318" s="18">
        <v>0</v>
      </c>
      <c r="G318" s="18">
        <v>2.57</v>
      </c>
      <c r="H318" s="18">
        <v>24.76</v>
      </c>
      <c r="I318" s="19">
        <f t="shared" si="13"/>
        <v>27.330000000000002</v>
      </c>
      <c r="J318" s="18">
        <v>0.08</v>
      </c>
      <c r="K318" s="18">
        <v>4.2</v>
      </c>
      <c r="L318" s="18">
        <v>5.78</v>
      </c>
      <c r="M318" s="18">
        <v>0</v>
      </c>
      <c r="N318" s="18">
        <v>4.13</v>
      </c>
      <c r="O318" s="18">
        <v>27.45</v>
      </c>
      <c r="P318" s="19">
        <f t="shared" si="14"/>
        <v>31.58</v>
      </c>
      <c r="Q318" s="9">
        <f t="shared" si="15"/>
        <v>1.1555067691181851</v>
      </c>
    </row>
    <row r="319" spans="1:17" ht="9.75" customHeight="1" x14ac:dyDescent="0.2">
      <c r="A319" s="8" t="s">
        <v>323</v>
      </c>
      <c r="B319" s="8" t="s">
        <v>1</v>
      </c>
      <c r="C319" s="18">
        <v>0</v>
      </c>
      <c r="D319" s="18">
        <v>0</v>
      </c>
      <c r="E319" s="18">
        <v>0.26</v>
      </c>
      <c r="F319" s="18">
        <v>0</v>
      </c>
      <c r="G319" s="18">
        <v>0</v>
      </c>
      <c r="H319" s="18">
        <v>1.1499999999999999</v>
      </c>
      <c r="I319" s="19">
        <f t="shared" si="13"/>
        <v>1.1499999999999999</v>
      </c>
      <c r="J319" s="18">
        <v>0</v>
      </c>
      <c r="K319" s="18">
        <v>0</v>
      </c>
      <c r="L319" s="18">
        <v>0.14000000000000001</v>
      </c>
      <c r="M319" s="18">
        <v>0</v>
      </c>
      <c r="N319" s="18">
        <v>0</v>
      </c>
      <c r="O319" s="18">
        <v>1</v>
      </c>
      <c r="P319" s="19">
        <f t="shared" si="14"/>
        <v>1</v>
      </c>
      <c r="Q319" s="9">
        <f t="shared" si="15"/>
        <v>0.86956521739130443</v>
      </c>
    </row>
    <row r="320" spans="1:17" ht="11.25" customHeight="1" x14ac:dyDescent="0.2">
      <c r="A320" s="8" t="s">
        <v>324</v>
      </c>
      <c r="B320" s="8" t="s">
        <v>1</v>
      </c>
      <c r="C320" s="18">
        <v>0</v>
      </c>
      <c r="D320" s="18">
        <v>0</v>
      </c>
      <c r="E320" s="18">
        <v>0.15</v>
      </c>
      <c r="F320" s="18">
        <v>0</v>
      </c>
      <c r="G320" s="18">
        <v>0.36</v>
      </c>
      <c r="H320" s="18">
        <v>0.8</v>
      </c>
      <c r="I320" s="19">
        <f t="shared" si="13"/>
        <v>1.1600000000000001</v>
      </c>
      <c r="J320" s="18">
        <v>0</v>
      </c>
      <c r="K320" s="18">
        <v>0</v>
      </c>
      <c r="L320" s="18">
        <v>0.14000000000000001</v>
      </c>
      <c r="M320" s="18">
        <v>0</v>
      </c>
      <c r="N320" s="18">
        <v>0.23</v>
      </c>
      <c r="O320" s="18">
        <v>0.53</v>
      </c>
      <c r="P320" s="19">
        <f t="shared" si="14"/>
        <v>0.76</v>
      </c>
      <c r="Q320" s="9">
        <f t="shared" si="15"/>
        <v>0.65517241379310343</v>
      </c>
    </row>
    <row r="321" spans="1:17" ht="11.1" customHeight="1" x14ac:dyDescent="0.2">
      <c r="A321" s="8" t="s">
        <v>325</v>
      </c>
      <c r="B321" s="8" t="s">
        <v>6</v>
      </c>
      <c r="C321" s="18">
        <v>0</v>
      </c>
      <c r="D321" s="18">
        <v>0</v>
      </c>
      <c r="E321" s="18">
        <v>1.22</v>
      </c>
      <c r="F321" s="18">
        <v>0</v>
      </c>
      <c r="G321" s="18">
        <v>0.52</v>
      </c>
      <c r="H321" s="18">
        <v>2.92</v>
      </c>
      <c r="I321" s="19">
        <f t="shared" si="13"/>
        <v>3.44</v>
      </c>
      <c r="J321" s="18">
        <v>0</v>
      </c>
      <c r="K321" s="18">
        <v>0.11</v>
      </c>
      <c r="L321" s="18">
        <v>0.89</v>
      </c>
      <c r="M321" s="18">
        <v>0</v>
      </c>
      <c r="N321" s="18">
        <v>0</v>
      </c>
      <c r="O321" s="18">
        <v>0.56999999999999995</v>
      </c>
      <c r="P321" s="19">
        <f t="shared" si="14"/>
        <v>0.56999999999999995</v>
      </c>
      <c r="Q321" s="9">
        <f t="shared" si="15"/>
        <v>0.16569767441860464</v>
      </c>
    </row>
    <row r="322" spans="1:17" ht="11.1" customHeight="1" x14ac:dyDescent="0.2">
      <c r="A322" s="8" t="s">
        <v>326</v>
      </c>
      <c r="B322" s="8" t="s">
        <v>1</v>
      </c>
      <c r="C322" s="18">
        <v>0</v>
      </c>
      <c r="D322" s="18">
        <v>0.35</v>
      </c>
      <c r="E322" s="18">
        <v>0</v>
      </c>
      <c r="F322" s="18">
        <v>0</v>
      </c>
      <c r="G322" s="18">
        <v>0</v>
      </c>
      <c r="H322" s="18">
        <v>0.4</v>
      </c>
      <c r="I322" s="19">
        <f t="shared" si="13"/>
        <v>0.4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9">
        <f t="shared" si="14"/>
        <v>0</v>
      </c>
      <c r="Q322" s="9">
        <f t="shared" si="15"/>
        <v>0</v>
      </c>
    </row>
    <row r="323" spans="1:17" ht="11.1" customHeight="1" x14ac:dyDescent="0.2">
      <c r="A323" s="8" t="s">
        <v>327</v>
      </c>
      <c r="B323" s="8" t="s">
        <v>3</v>
      </c>
      <c r="C323" s="18">
        <v>0.01</v>
      </c>
      <c r="D323" s="18">
        <v>3.95</v>
      </c>
      <c r="E323" s="18">
        <v>0</v>
      </c>
      <c r="F323" s="18">
        <v>0</v>
      </c>
      <c r="G323" s="18">
        <v>0</v>
      </c>
      <c r="H323" s="18">
        <v>39.200000000000003</v>
      </c>
      <c r="I323" s="19">
        <f t="shared" si="13"/>
        <v>39.200000000000003</v>
      </c>
      <c r="J323" s="18">
        <v>0</v>
      </c>
      <c r="K323" s="18">
        <v>2.63</v>
      </c>
      <c r="L323" s="18">
        <v>0</v>
      </c>
      <c r="M323" s="18">
        <v>0</v>
      </c>
      <c r="N323" s="18">
        <v>0</v>
      </c>
      <c r="O323" s="18">
        <v>41.92</v>
      </c>
      <c r="P323" s="19">
        <f t="shared" si="14"/>
        <v>41.92</v>
      </c>
      <c r="Q323" s="9">
        <f t="shared" si="15"/>
        <v>1.0693877551020408</v>
      </c>
    </row>
    <row r="324" spans="1:17" ht="11.1" customHeight="1" x14ac:dyDescent="0.2">
      <c r="A324" s="8" t="s">
        <v>328</v>
      </c>
      <c r="B324" s="8" t="s">
        <v>6</v>
      </c>
      <c r="C324" s="18">
        <v>0.05</v>
      </c>
      <c r="D324" s="18">
        <v>3.62</v>
      </c>
      <c r="E324" s="18">
        <v>11.66</v>
      </c>
      <c r="F324" s="18">
        <v>0</v>
      </c>
      <c r="G324" s="18">
        <v>7.76</v>
      </c>
      <c r="H324" s="18">
        <v>63.15</v>
      </c>
      <c r="I324" s="19">
        <f t="shared" si="13"/>
        <v>70.91</v>
      </c>
      <c r="J324" s="18">
        <v>0</v>
      </c>
      <c r="K324" s="18">
        <v>0.56999999999999995</v>
      </c>
      <c r="L324" s="18">
        <v>14.74</v>
      </c>
      <c r="M324" s="18">
        <v>0</v>
      </c>
      <c r="N324" s="18">
        <v>10.32</v>
      </c>
      <c r="O324" s="18">
        <v>42.45</v>
      </c>
      <c r="P324" s="19">
        <f t="shared" si="14"/>
        <v>52.77</v>
      </c>
      <c r="Q324" s="9">
        <f t="shared" si="15"/>
        <v>0.7441827668876041</v>
      </c>
    </row>
    <row r="325" spans="1:17" ht="11.1" customHeight="1" x14ac:dyDescent="0.2">
      <c r="A325" s="8" t="s">
        <v>329</v>
      </c>
      <c r="B325" s="8" t="s">
        <v>3</v>
      </c>
      <c r="C325" s="18">
        <v>0</v>
      </c>
      <c r="D325" s="18">
        <v>1.26</v>
      </c>
      <c r="E325" s="18">
        <v>0</v>
      </c>
      <c r="F325" s="18">
        <v>0</v>
      </c>
      <c r="G325" s="18">
        <v>0</v>
      </c>
      <c r="H325" s="18">
        <v>3.06</v>
      </c>
      <c r="I325" s="19">
        <f t="shared" si="13"/>
        <v>3.06</v>
      </c>
      <c r="J325" s="18">
        <v>0</v>
      </c>
      <c r="K325" s="18">
        <v>0.36</v>
      </c>
      <c r="L325" s="18">
        <v>0</v>
      </c>
      <c r="M325" s="18">
        <v>0</v>
      </c>
      <c r="N325" s="18">
        <v>0</v>
      </c>
      <c r="O325" s="18">
        <v>2.7</v>
      </c>
      <c r="P325" s="19">
        <f t="shared" si="14"/>
        <v>2.7</v>
      </c>
      <c r="Q325" s="9">
        <f t="shared" si="15"/>
        <v>0.88235294117647067</v>
      </c>
    </row>
    <row r="326" spans="1:17" ht="11.1" customHeight="1" x14ac:dyDescent="0.2">
      <c r="A326" s="8" t="s">
        <v>330</v>
      </c>
      <c r="B326" s="8" t="s">
        <v>1</v>
      </c>
      <c r="C326" s="18">
        <v>0</v>
      </c>
      <c r="D326" s="18">
        <v>7.0000000000000007E-2</v>
      </c>
      <c r="E326" s="18">
        <v>6.33</v>
      </c>
      <c r="F326" s="18">
        <v>0</v>
      </c>
      <c r="G326" s="18">
        <v>2.36</v>
      </c>
      <c r="H326" s="18">
        <v>12.11</v>
      </c>
      <c r="I326" s="19">
        <f t="shared" ref="I326:I389" si="16">G326+H326</f>
        <v>14.469999999999999</v>
      </c>
      <c r="J326" s="18">
        <v>0</v>
      </c>
      <c r="K326" s="18">
        <v>1.59</v>
      </c>
      <c r="L326" s="18">
        <v>7.89</v>
      </c>
      <c r="M326" s="18">
        <v>0</v>
      </c>
      <c r="N326" s="18">
        <v>4.79</v>
      </c>
      <c r="O326" s="18">
        <v>19.28</v>
      </c>
      <c r="P326" s="19">
        <f t="shared" ref="P326:P389" si="17">O326+N326</f>
        <v>24.07</v>
      </c>
      <c r="Q326" s="9">
        <f t="shared" ref="Q326:Q389" si="18">P326/I326</f>
        <v>1.6634416033172081</v>
      </c>
    </row>
    <row r="327" spans="1:17" ht="11.1" customHeight="1" x14ac:dyDescent="0.2">
      <c r="A327" s="8" t="s">
        <v>331</v>
      </c>
      <c r="B327" s="8" t="s">
        <v>1</v>
      </c>
      <c r="C327" s="18">
        <v>0</v>
      </c>
      <c r="D327" s="18">
        <v>0</v>
      </c>
      <c r="E327" s="18">
        <v>0.11</v>
      </c>
      <c r="F327" s="18">
        <v>0</v>
      </c>
      <c r="G327" s="18">
        <v>0.05</v>
      </c>
      <c r="H327" s="18">
        <v>0.14000000000000001</v>
      </c>
      <c r="I327" s="19">
        <f t="shared" si="16"/>
        <v>0.19</v>
      </c>
      <c r="J327" s="18">
        <v>0</v>
      </c>
      <c r="K327" s="18">
        <v>0</v>
      </c>
      <c r="L327" s="18">
        <v>7.0000000000000007E-2</v>
      </c>
      <c r="M327" s="18">
        <v>0</v>
      </c>
      <c r="N327" s="18">
        <v>0.05</v>
      </c>
      <c r="O327" s="18">
        <v>0.2</v>
      </c>
      <c r="P327" s="19">
        <f t="shared" si="17"/>
        <v>0.25</v>
      </c>
      <c r="Q327" s="9">
        <f t="shared" si="18"/>
        <v>1.3157894736842106</v>
      </c>
    </row>
    <row r="328" spans="1:17" ht="11.1" customHeight="1" x14ac:dyDescent="0.2">
      <c r="A328" s="8" t="s">
        <v>332</v>
      </c>
      <c r="B328" s="8" t="s">
        <v>1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9">
        <f t="shared" si="16"/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0.01</v>
      </c>
      <c r="P328" s="19">
        <f t="shared" si="17"/>
        <v>0.01</v>
      </c>
      <c r="Q328" s="9"/>
    </row>
    <row r="329" spans="1:17" ht="11.1" customHeight="1" x14ac:dyDescent="0.2">
      <c r="A329" s="8" t="s">
        <v>333</v>
      </c>
      <c r="B329" s="8" t="s">
        <v>1</v>
      </c>
      <c r="C329" s="18">
        <v>0</v>
      </c>
      <c r="D329" s="18">
        <v>0</v>
      </c>
      <c r="E329" s="18">
        <v>1.68</v>
      </c>
      <c r="F329" s="18">
        <v>0</v>
      </c>
      <c r="G329" s="18">
        <v>0.84</v>
      </c>
      <c r="H329" s="18">
        <v>3.62</v>
      </c>
      <c r="I329" s="19">
        <f t="shared" si="16"/>
        <v>4.46</v>
      </c>
      <c r="J329" s="18">
        <v>0</v>
      </c>
      <c r="K329" s="18">
        <v>0.05</v>
      </c>
      <c r="L329" s="18">
        <v>1.66</v>
      </c>
      <c r="M329" s="18">
        <v>0</v>
      </c>
      <c r="N329" s="18">
        <v>1.33</v>
      </c>
      <c r="O329" s="18">
        <v>4.04</v>
      </c>
      <c r="P329" s="19">
        <f t="shared" si="17"/>
        <v>5.37</v>
      </c>
      <c r="Q329" s="9">
        <f t="shared" si="18"/>
        <v>1.2040358744394619</v>
      </c>
    </row>
    <row r="330" spans="1:17" ht="11.1" customHeight="1" x14ac:dyDescent="0.2">
      <c r="A330" s="8" t="s">
        <v>334</v>
      </c>
      <c r="B330" s="8" t="s">
        <v>1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0.01</v>
      </c>
      <c r="I330" s="19">
        <f t="shared" si="16"/>
        <v>0.01</v>
      </c>
      <c r="J330" s="18">
        <v>0</v>
      </c>
      <c r="K330" s="18">
        <v>0</v>
      </c>
      <c r="L330" s="18">
        <v>0.02</v>
      </c>
      <c r="M330" s="18">
        <v>0</v>
      </c>
      <c r="N330" s="18">
        <v>0</v>
      </c>
      <c r="O330" s="18">
        <v>0.26</v>
      </c>
      <c r="P330" s="19">
        <f t="shared" si="17"/>
        <v>0.26</v>
      </c>
      <c r="Q330" s="9">
        <f t="shared" si="18"/>
        <v>26</v>
      </c>
    </row>
    <row r="331" spans="1:17" ht="11.1" customHeight="1" x14ac:dyDescent="0.2">
      <c r="A331" s="8" t="s">
        <v>335</v>
      </c>
      <c r="B331" s="8" t="s">
        <v>1</v>
      </c>
      <c r="C331" s="18">
        <v>0</v>
      </c>
      <c r="D331" s="18">
        <v>0</v>
      </c>
      <c r="E331" s="18">
        <v>0.66</v>
      </c>
      <c r="F331" s="18">
        <v>0</v>
      </c>
      <c r="G331" s="18">
        <v>0.08</v>
      </c>
      <c r="H331" s="18">
        <v>0.95</v>
      </c>
      <c r="I331" s="19">
        <f t="shared" si="16"/>
        <v>1.03</v>
      </c>
      <c r="J331" s="18">
        <v>0</v>
      </c>
      <c r="K331" s="18">
        <v>0</v>
      </c>
      <c r="L331" s="18">
        <v>0.73</v>
      </c>
      <c r="M331" s="18">
        <v>0</v>
      </c>
      <c r="N331" s="18">
        <v>0.22</v>
      </c>
      <c r="O331" s="18">
        <v>2.4700000000000002</v>
      </c>
      <c r="P331" s="19">
        <f t="shared" si="17"/>
        <v>2.6900000000000004</v>
      </c>
      <c r="Q331" s="9">
        <f t="shared" si="18"/>
        <v>2.6116504854368934</v>
      </c>
    </row>
    <row r="332" spans="1:17" ht="11.1" customHeight="1" x14ac:dyDescent="0.2">
      <c r="A332" s="8" t="s">
        <v>336</v>
      </c>
      <c r="B332" s="8" t="s">
        <v>1</v>
      </c>
      <c r="C332" s="18">
        <v>0</v>
      </c>
      <c r="D332" s="18">
        <v>0</v>
      </c>
      <c r="E332" s="18">
        <v>0.1</v>
      </c>
      <c r="F332" s="18">
        <v>0</v>
      </c>
      <c r="G332" s="18">
        <v>0.05</v>
      </c>
      <c r="H332" s="18">
        <v>0.09</v>
      </c>
      <c r="I332" s="19">
        <f t="shared" si="16"/>
        <v>0.14000000000000001</v>
      </c>
      <c r="J332" s="18">
        <v>0</v>
      </c>
      <c r="K332" s="18">
        <v>0</v>
      </c>
      <c r="L332" s="18">
        <v>0.03</v>
      </c>
      <c r="M332" s="18">
        <v>0</v>
      </c>
      <c r="N332" s="18">
        <v>0</v>
      </c>
      <c r="O332" s="18">
        <v>0.26</v>
      </c>
      <c r="P332" s="19">
        <f t="shared" si="17"/>
        <v>0.26</v>
      </c>
      <c r="Q332" s="9">
        <f t="shared" si="18"/>
        <v>1.857142857142857</v>
      </c>
    </row>
    <row r="333" spans="1:17" ht="11.1" customHeight="1" x14ac:dyDescent="0.2">
      <c r="A333" s="8" t="s">
        <v>337</v>
      </c>
      <c r="B333" s="8" t="s">
        <v>1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0.04</v>
      </c>
      <c r="I333" s="19">
        <f t="shared" si="16"/>
        <v>0.04</v>
      </c>
      <c r="J333" s="18">
        <v>0</v>
      </c>
      <c r="K333" s="18">
        <v>0.03</v>
      </c>
      <c r="L333" s="18">
        <v>7.0000000000000007E-2</v>
      </c>
      <c r="M333" s="18">
        <v>0</v>
      </c>
      <c r="N333" s="18">
        <v>0</v>
      </c>
      <c r="O333" s="18">
        <v>0.17</v>
      </c>
      <c r="P333" s="19">
        <f t="shared" si="17"/>
        <v>0.17</v>
      </c>
      <c r="Q333" s="9">
        <f t="shared" si="18"/>
        <v>4.25</v>
      </c>
    </row>
    <row r="334" spans="1:17" ht="11.1" customHeight="1" x14ac:dyDescent="0.2">
      <c r="A334" s="8" t="s">
        <v>338</v>
      </c>
      <c r="B334" s="8" t="s">
        <v>1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0.05</v>
      </c>
      <c r="I334" s="19">
        <f t="shared" si="16"/>
        <v>0.05</v>
      </c>
      <c r="J334" s="18">
        <v>0</v>
      </c>
      <c r="K334" s="18">
        <v>0</v>
      </c>
      <c r="L334" s="18">
        <v>0.06</v>
      </c>
      <c r="M334" s="18">
        <v>0</v>
      </c>
      <c r="N334" s="18">
        <v>0</v>
      </c>
      <c r="O334" s="18">
        <v>0.36</v>
      </c>
      <c r="P334" s="19">
        <f t="shared" si="17"/>
        <v>0.36</v>
      </c>
      <c r="Q334" s="9">
        <f t="shared" si="18"/>
        <v>7.1999999999999993</v>
      </c>
    </row>
    <row r="335" spans="1:17" ht="11.1" customHeight="1" x14ac:dyDescent="0.2">
      <c r="A335" s="8" t="s">
        <v>339</v>
      </c>
      <c r="B335" s="8" t="s">
        <v>1</v>
      </c>
      <c r="C335" s="18">
        <v>0</v>
      </c>
      <c r="D335" s="18">
        <v>0</v>
      </c>
      <c r="E335" s="18">
        <v>0</v>
      </c>
      <c r="F335" s="18">
        <v>0</v>
      </c>
      <c r="G335" s="18">
        <v>0.05</v>
      </c>
      <c r="H335" s="18">
        <v>0.12</v>
      </c>
      <c r="I335" s="19">
        <f t="shared" si="16"/>
        <v>0.16999999999999998</v>
      </c>
      <c r="J335" s="18">
        <v>0</v>
      </c>
      <c r="K335" s="18">
        <v>0.05</v>
      </c>
      <c r="L335" s="18">
        <v>0.11</v>
      </c>
      <c r="M335" s="18">
        <v>0</v>
      </c>
      <c r="N335" s="18">
        <v>0</v>
      </c>
      <c r="O335" s="18">
        <v>0.51</v>
      </c>
      <c r="P335" s="19">
        <f t="shared" si="17"/>
        <v>0.51</v>
      </c>
      <c r="Q335" s="9">
        <f t="shared" si="18"/>
        <v>3.0000000000000004</v>
      </c>
    </row>
    <row r="336" spans="1:17" ht="11.1" customHeight="1" x14ac:dyDescent="0.2">
      <c r="A336" s="8" t="s">
        <v>340</v>
      </c>
      <c r="B336" s="8" t="s">
        <v>1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0.8</v>
      </c>
      <c r="I336" s="19">
        <f t="shared" si="16"/>
        <v>0.8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9">
        <f t="shared" si="17"/>
        <v>0</v>
      </c>
      <c r="Q336" s="9">
        <f t="shared" si="18"/>
        <v>0</v>
      </c>
    </row>
    <row r="337" spans="1:17" ht="11.1" customHeight="1" x14ac:dyDescent="0.2">
      <c r="A337" s="8" t="s">
        <v>341</v>
      </c>
      <c r="B337" s="8" t="s">
        <v>1</v>
      </c>
      <c r="C337" s="18">
        <v>0</v>
      </c>
      <c r="D337" s="18">
        <v>7.0000000000000007E-2</v>
      </c>
      <c r="E337" s="18">
        <v>1.04</v>
      </c>
      <c r="F337" s="18">
        <v>0</v>
      </c>
      <c r="G337" s="18">
        <v>0.65</v>
      </c>
      <c r="H337" s="18">
        <v>2.57</v>
      </c>
      <c r="I337" s="19">
        <f t="shared" si="16"/>
        <v>3.2199999999999998</v>
      </c>
      <c r="J337" s="18">
        <v>0</v>
      </c>
      <c r="K337" s="18">
        <v>0.03</v>
      </c>
      <c r="L337" s="18">
        <v>1.27</v>
      </c>
      <c r="M337" s="18">
        <v>0</v>
      </c>
      <c r="N337" s="18">
        <v>0.69</v>
      </c>
      <c r="O337" s="18">
        <v>4.3099999999999996</v>
      </c>
      <c r="P337" s="19">
        <f t="shared" si="17"/>
        <v>5</v>
      </c>
      <c r="Q337" s="9">
        <f t="shared" si="18"/>
        <v>1.5527950310559007</v>
      </c>
    </row>
    <row r="338" spans="1:17" ht="11.1" customHeight="1" x14ac:dyDescent="0.2">
      <c r="A338" s="8" t="s">
        <v>342</v>
      </c>
      <c r="B338" s="8" t="s">
        <v>1</v>
      </c>
      <c r="C338" s="18">
        <v>0</v>
      </c>
      <c r="D338" s="18">
        <v>0</v>
      </c>
      <c r="E338" s="18">
        <v>0.22</v>
      </c>
      <c r="F338" s="18">
        <v>0</v>
      </c>
      <c r="G338" s="18">
        <v>0.02</v>
      </c>
      <c r="H338" s="18">
        <v>1.61</v>
      </c>
      <c r="I338" s="19">
        <f t="shared" si="16"/>
        <v>1.6300000000000001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0.53</v>
      </c>
      <c r="P338" s="19">
        <f t="shared" si="17"/>
        <v>0.53</v>
      </c>
      <c r="Q338" s="9">
        <f t="shared" si="18"/>
        <v>0.32515337423312884</v>
      </c>
    </row>
    <row r="339" spans="1:17" ht="11.1" customHeight="1" x14ac:dyDescent="0.2">
      <c r="A339" s="8" t="s">
        <v>343</v>
      </c>
      <c r="B339" s="8" t="s">
        <v>1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0.03</v>
      </c>
      <c r="I339" s="19">
        <f t="shared" si="16"/>
        <v>0.03</v>
      </c>
      <c r="J339" s="18">
        <v>0</v>
      </c>
      <c r="K339" s="18">
        <v>0</v>
      </c>
      <c r="L339" s="18">
        <v>0.02</v>
      </c>
      <c r="M339" s="18">
        <v>0</v>
      </c>
      <c r="N339" s="18">
        <v>0</v>
      </c>
      <c r="O339" s="18">
        <v>7.0000000000000007E-2</v>
      </c>
      <c r="P339" s="19">
        <f t="shared" si="17"/>
        <v>7.0000000000000007E-2</v>
      </c>
      <c r="Q339" s="9">
        <f t="shared" si="18"/>
        <v>2.3333333333333335</v>
      </c>
    </row>
    <row r="340" spans="1:17" ht="11.1" customHeight="1" x14ac:dyDescent="0.2">
      <c r="A340" s="8" t="s">
        <v>344</v>
      </c>
      <c r="B340" s="8" t="s">
        <v>1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9">
        <f t="shared" si="16"/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0.03</v>
      </c>
      <c r="P340" s="19">
        <f t="shared" si="17"/>
        <v>0.03</v>
      </c>
      <c r="Q340" s="9"/>
    </row>
    <row r="341" spans="1:17" ht="11.1" customHeight="1" x14ac:dyDescent="0.2">
      <c r="A341" s="8" t="s">
        <v>345</v>
      </c>
      <c r="B341" s="8" t="s">
        <v>1</v>
      </c>
      <c r="C341" s="18">
        <v>0</v>
      </c>
      <c r="D341" s="18">
        <v>0</v>
      </c>
      <c r="E341" s="18">
        <v>0.82</v>
      </c>
      <c r="F341" s="18">
        <v>0</v>
      </c>
      <c r="G341" s="18">
        <v>0.05</v>
      </c>
      <c r="H341" s="18">
        <v>2.61</v>
      </c>
      <c r="I341" s="19">
        <f t="shared" si="16"/>
        <v>2.6599999999999997</v>
      </c>
      <c r="J341" s="18">
        <v>0</v>
      </c>
      <c r="K341" s="18">
        <v>0.06</v>
      </c>
      <c r="L341" s="18">
        <v>0.7</v>
      </c>
      <c r="M341" s="18">
        <v>0</v>
      </c>
      <c r="N341" s="18">
        <v>0.03</v>
      </c>
      <c r="O341" s="18">
        <v>1.85</v>
      </c>
      <c r="P341" s="19">
        <f t="shared" si="17"/>
        <v>1.8800000000000001</v>
      </c>
      <c r="Q341" s="9">
        <f t="shared" si="18"/>
        <v>0.70676691729323315</v>
      </c>
    </row>
    <row r="342" spans="1:17" ht="11.1" customHeight="1" x14ac:dyDescent="0.2">
      <c r="A342" s="8" t="s">
        <v>346</v>
      </c>
      <c r="B342" s="8" t="s">
        <v>1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0.04</v>
      </c>
      <c r="I342" s="19">
        <f t="shared" si="16"/>
        <v>0.04</v>
      </c>
      <c r="J342" s="18">
        <v>0</v>
      </c>
      <c r="K342" s="18">
        <v>0.01</v>
      </c>
      <c r="L342" s="18">
        <v>0.05</v>
      </c>
      <c r="M342" s="18">
        <v>0</v>
      </c>
      <c r="N342" s="18">
        <v>7.0000000000000007E-2</v>
      </c>
      <c r="O342" s="18">
        <v>0.45</v>
      </c>
      <c r="P342" s="19">
        <f t="shared" si="17"/>
        <v>0.52</v>
      </c>
      <c r="Q342" s="9">
        <f t="shared" si="18"/>
        <v>13</v>
      </c>
    </row>
    <row r="343" spans="1:17" ht="11.1" customHeight="1" x14ac:dyDescent="0.2">
      <c r="A343" s="8" t="s">
        <v>347</v>
      </c>
      <c r="B343" s="8" t="s">
        <v>1</v>
      </c>
      <c r="C343" s="18">
        <v>0</v>
      </c>
      <c r="D343" s="18">
        <v>0</v>
      </c>
      <c r="E343" s="18">
        <v>0.87</v>
      </c>
      <c r="F343" s="18">
        <v>0</v>
      </c>
      <c r="G343" s="18">
        <v>0.28999999999999998</v>
      </c>
      <c r="H343" s="18">
        <v>2.56</v>
      </c>
      <c r="I343" s="19">
        <f t="shared" si="16"/>
        <v>2.85</v>
      </c>
      <c r="J343" s="18">
        <v>0</v>
      </c>
      <c r="K343" s="18">
        <v>0</v>
      </c>
      <c r="L343" s="18">
        <v>0.41</v>
      </c>
      <c r="M343" s="18">
        <v>0</v>
      </c>
      <c r="N343" s="18">
        <v>0</v>
      </c>
      <c r="O343" s="18">
        <v>1.7</v>
      </c>
      <c r="P343" s="19">
        <f t="shared" si="17"/>
        <v>1.7</v>
      </c>
      <c r="Q343" s="9">
        <f t="shared" si="18"/>
        <v>0.59649122807017541</v>
      </c>
    </row>
    <row r="344" spans="1:17" ht="11.1" customHeight="1" x14ac:dyDescent="0.2">
      <c r="A344" s="8" t="s">
        <v>348</v>
      </c>
      <c r="B344" s="8" t="s">
        <v>1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9">
        <f t="shared" si="16"/>
        <v>0</v>
      </c>
      <c r="J344" s="18">
        <v>0</v>
      </c>
      <c r="K344" s="18">
        <v>0.05</v>
      </c>
      <c r="L344" s="18">
        <v>0</v>
      </c>
      <c r="M344" s="18">
        <v>0</v>
      </c>
      <c r="N344" s="18">
        <v>0</v>
      </c>
      <c r="O344" s="18">
        <v>0</v>
      </c>
      <c r="P344" s="19">
        <f t="shared" si="17"/>
        <v>0</v>
      </c>
      <c r="Q344" s="9"/>
    </row>
    <row r="345" spans="1:17" ht="11.1" customHeight="1" x14ac:dyDescent="0.2">
      <c r="A345" s="8" t="s">
        <v>349</v>
      </c>
      <c r="B345" s="8" t="s">
        <v>1</v>
      </c>
      <c r="C345" s="18">
        <v>0</v>
      </c>
      <c r="D345" s="18">
        <v>0</v>
      </c>
      <c r="E345" s="18">
        <v>1.22</v>
      </c>
      <c r="F345" s="18">
        <v>0</v>
      </c>
      <c r="G345" s="18">
        <v>0.2</v>
      </c>
      <c r="H345" s="18">
        <v>2.29</v>
      </c>
      <c r="I345" s="19">
        <f t="shared" si="16"/>
        <v>2.4900000000000002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3.12</v>
      </c>
      <c r="P345" s="19">
        <f t="shared" si="17"/>
        <v>3.12</v>
      </c>
      <c r="Q345" s="9">
        <f t="shared" si="18"/>
        <v>1.2530120481927711</v>
      </c>
    </row>
    <row r="346" spans="1:17" ht="11.1" customHeight="1" x14ac:dyDescent="0.2">
      <c r="A346" s="8" t="s">
        <v>350</v>
      </c>
      <c r="B346" s="8" t="s">
        <v>1</v>
      </c>
      <c r="C346" s="18">
        <v>0</v>
      </c>
      <c r="D346" s="18">
        <v>7.0000000000000007E-2</v>
      </c>
      <c r="E346" s="18">
        <v>0.3</v>
      </c>
      <c r="F346" s="18">
        <v>0</v>
      </c>
      <c r="G346" s="18">
        <v>0.84</v>
      </c>
      <c r="H346" s="18">
        <v>0.15</v>
      </c>
      <c r="I346" s="19">
        <f t="shared" si="16"/>
        <v>0.99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0.6</v>
      </c>
      <c r="P346" s="19">
        <f t="shared" si="17"/>
        <v>0.6</v>
      </c>
      <c r="Q346" s="9">
        <f t="shared" si="18"/>
        <v>0.60606060606060608</v>
      </c>
    </row>
    <row r="347" spans="1:17" ht="11.1" customHeight="1" x14ac:dyDescent="0.2">
      <c r="A347" s="8" t="s">
        <v>351</v>
      </c>
      <c r="B347" s="8" t="s">
        <v>1</v>
      </c>
      <c r="C347" s="18">
        <v>0</v>
      </c>
      <c r="D347" s="18">
        <v>0</v>
      </c>
      <c r="E347" s="18">
        <v>0.24</v>
      </c>
      <c r="F347" s="18">
        <v>0</v>
      </c>
      <c r="G347" s="18">
        <v>0.19</v>
      </c>
      <c r="H347" s="18">
        <v>0.98</v>
      </c>
      <c r="I347" s="19">
        <f t="shared" si="16"/>
        <v>1.17</v>
      </c>
      <c r="J347" s="18">
        <v>0</v>
      </c>
      <c r="K347" s="18">
        <v>0</v>
      </c>
      <c r="L347" s="18">
        <v>0.72</v>
      </c>
      <c r="M347" s="18">
        <v>0</v>
      </c>
      <c r="N347" s="18">
        <v>0.4</v>
      </c>
      <c r="O347" s="18">
        <v>0.76</v>
      </c>
      <c r="P347" s="19">
        <f t="shared" si="17"/>
        <v>1.1600000000000001</v>
      </c>
      <c r="Q347" s="9">
        <f t="shared" si="18"/>
        <v>0.99145299145299159</v>
      </c>
    </row>
    <row r="348" spans="1:17" ht="11.1" customHeight="1" x14ac:dyDescent="0.2">
      <c r="A348" s="8" t="s">
        <v>352</v>
      </c>
      <c r="B348" s="8" t="s">
        <v>1</v>
      </c>
      <c r="C348" s="18">
        <v>0</v>
      </c>
      <c r="D348" s="18">
        <v>0</v>
      </c>
      <c r="E348" s="18">
        <v>1.65</v>
      </c>
      <c r="F348" s="18">
        <v>0</v>
      </c>
      <c r="G348" s="18">
        <v>1.02</v>
      </c>
      <c r="H348" s="18">
        <v>4.38</v>
      </c>
      <c r="I348" s="19">
        <f t="shared" si="16"/>
        <v>5.4</v>
      </c>
      <c r="J348" s="18">
        <v>0</v>
      </c>
      <c r="K348" s="18">
        <v>0.4</v>
      </c>
      <c r="L348" s="18">
        <v>2.5499999999999998</v>
      </c>
      <c r="M348" s="18">
        <v>0</v>
      </c>
      <c r="N348" s="18">
        <v>1.39</v>
      </c>
      <c r="O348" s="18">
        <v>6.3</v>
      </c>
      <c r="P348" s="19">
        <f t="shared" si="17"/>
        <v>7.6899999999999995</v>
      </c>
      <c r="Q348" s="9">
        <f t="shared" si="18"/>
        <v>1.4240740740740738</v>
      </c>
    </row>
    <row r="349" spans="1:17" ht="11.1" customHeight="1" x14ac:dyDescent="0.2">
      <c r="A349" s="8" t="s">
        <v>353</v>
      </c>
      <c r="B349" s="8" t="s">
        <v>1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0.01</v>
      </c>
      <c r="I349" s="19">
        <f t="shared" si="16"/>
        <v>0.01</v>
      </c>
      <c r="J349" s="18">
        <v>0</v>
      </c>
      <c r="K349" s="18">
        <v>0</v>
      </c>
      <c r="L349" s="18">
        <v>0.04</v>
      </c>
      <c r="M349" s="18">
        <v>0</v>
      </c>
      <c r="N349" s="18">
        <v>0</v>
      </c>
      <c r="O349" s="18">
        <v>0.09</v>
      </c>
      <c r="P349" s="19">
        <f t="shared" si="17"/>
        <v>0.09</v>
      </c>
      <c r="Q349" s="9">
        <f t="shared" si="18"/>
        <v>9</v>
      </c>
    </row>
    <row r="350" spans="1:17" ht="11.1" customHeight="1" x14ac:dyDescent="0.2">
      <c r="A350" s="8" t="s">
        <v>354</v>
      </c>
      <c r="B350" s="8" t="s">
        <v>1</v>
      </c>
      <c r="C350" s="18">
        <v>0</v>
      </c>
      <c r="D350" s="18">
        <v>0</v>
      </c>
      <c r="E350" s="18">
        <v>0.21</v>
      </c>
      <c r="F350" s="18">
        <v>0</v>
      </c>
      <c r="G350" s="18">
        <v>0</v>
      </c>
      <c r="H350" s="18">
        <v>0.4</v>
      </c>
      <c r="I350" s="19">
        <f t="shared" si="16"/>
        <v>0.4</v>
      </c>
      <c r="J350" s="18">
        <v>0</v>
      </c>
      <c r="K350" s="18">
        <v>0</v>
      </c>
      <c r="L350" s="18">
        <v>0.31</v>
      </c>
      <c r="M350" s="18">
        <v>0</v>
      </c>
      <c r="N350" s="18">
        <v>0</v>
      </c>
      <c r="O350" s="18">
        <v>0.98</v>
      </c>
      <c r="P350" s="19">
        <f t="shared" si="17"/>
        <v>0.98</v>
      </c>
      <c r="Q350" s="9">
        <f t="shared" si="18"/>
        <v>2.4499999999999997</v>
      </c>
    </row>
    <row r="351" spans="1:17" ht="11.1" customHeight="1" x14ac:dyDescent="0.2">
      <c r="A351" s="8" t="s">
        <v>355</v>
      </c>
      <c r="B351" s="8" t="s">
        <v>1</v>
      </c>
      <c r="C351" s="18">
        <v>0</v>
      </c>
      <c r="D351" s="18">
        <v>0</v>
      </c>
      <c r="E351" s="18">
        <v>0.12</v>
      </c>
      <c r="F351" s="18">
        <v>0</v>
      </c>
      <c r="G351" s="18">
        <v>7.0000000000000007E-2</v>
      </c>
      <c r="H351" s="18">
        <v>1.64</v>
      </c>
      <c r="I351" s="19">
        <f t="shared" si="16"/>
        <v>1.71</v>
      </c>
      <c r="J351" s="18">
        <v>0</v>
      </c>
      <c r="K351" s="18">
        <v>0</v>
      </c>
      <c r="L351" s="18">
        <v>0.6</v>
      </c>
      <c r="M351" s="18">
        <v>0</v>
      </c>
      <c r="N351" s="18">
        <v>0.48</v>
      </c>
      <c r="O351" s="18">
        <v>0.88</v>
      </c>
      <c r="P351" s="19">
        <f t="shared" si="17"/>
        <v>1.3599999999999999</v>
      </c>
      <c r="Q351" s="9">
        <f t="shared" si="18"/>
        <v>0.79532163742690054</v>
      </c>
    </row>
    <row r="352" spans="1:17" ht="11.1" customHeight="1" x14ac:dyDescent="0.2">
      <c r="A352" s="8" t="s">
        <v>356</v>
      </c>
      <c r="B352" s="8" t="s">
        <v>1</v>
      </c>
      <c r="C352" s="18">
        <v>0</v>
      </c>
      <c r="D352" s="18">
        <v>0</v>
      </c>
      <c r="E352" s="18">
        <v>0.09</v>
      </c>
      <c r="F352" s="18">
        <v>0</v>
      </c>
      <c r="G352" s="18">
        <v>0</v>
      </c>
      <c r="H352" s="18">
        <v>0.12</v>
      </c>
      <c r="I352" s="19">
        <f t="shared" si="16"/>
        <v>0.12</v>
      </c>
      <c r="J352" s="18">
        <v>0</v>
      </c>
      <c r="K352" s="18">
        <v>0</v>
      </c>
      <c r="L352" s="18">
        <v>0.17</v>
      </c>
      <c r="M352" s="18">
        <v>0</v>
      </c>
      <c r="N352" s="18">
        <v>0</v>
      </c>
      <c r="O352" s="18">
        <v>0.22</v>
      </c>
      <c r="P352" s="19">
        <f t="shared" si="17"/>
        <v>0.22</v>
      </c>
      <c r="Q352" s="9">
        <f t="shared" si="18"/>
        <v>1.8333333333333335</v>
      </c>
    </row>
    <row r="353" spans="1:17" ht="11.1" customHeight="1" x14ac:dyDescent="0.2">
      <c r="A353" s="8" t="s">
        <v>357</v>
      </c>
      <c r="B353" s="8" t="s">
        <v>1</v>
      </c>
      <c r="C353" s="18">
        <v>0</v>
      </c>
      <c r="D353" s="18">
        <v>0.08</v>
      </c>
      <c r="E353" s="18">
        <v>0.01</v>
      </c>
      <c r="F353" s="18">
        <v>0</v>
      </c>
      <c r="G353" s="18">
        <v>0</v>
      </c>
      <c r="H353" s="18">
        <v>0.06</v>
      </c>
      <c r="I353" s="19">
        <f t="shared" si="16"/>
        <v>0.06</v>
      </c>
      <c r="J353" s="18">
        <v>0</v>
      </c>
      <c r="K353" s="18">
        <v>0</v>
      </c>
      <c r="L353" s="18">
        <v>0.34</v>
      </c>
      <c r="M353" s="18">
        <v>0</v>
      </c>
      <c r="N353" s="18">
        <v>0</v>
      </c>
      <c r="O353" s="18">
        <v>0.24</v>
      </c>
      <c r="P353" s="19">
        <f t="shared" si="17"/>
        <v>0.24</v>
      </c>
      <c r="Q353" s="9">
        <f t="shared" si="18"/>
        <v>4</v>
      </c>
    </row>
    <row r="354" spans="1:17" ht="9.75" customHeight="1" x14ac:dyDescent="0.2">
      <c r="A354" s="8" t="s">
        <v>358</v>
      </c>
      <c r="B354" s="8" t="s">
        <v>1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0.17</v>
      </c>
      <c r="I354" s="19">
        <f t="shared" si="16"/>
        <v>0.17</v>
      </c>
      <c r="J354" s="18">
        <v>0</v>
      </c>
      <c r="K354" s="18">
        <v>0</v>
      </c>
      <c r="L354" s="18">
        <v>0.06</v>
      </c>
      <c r="M354" s="18">
        <v>0</v>
      </c>
      <c r="N354" s="18">
        <v>0</v>
      </c>
      <c r="O354" s="18">
        <v>0.13</v>
      </c>
      <c r="P354" s="19">
        <f t="shared" si="17"/>
        <v>0.13</v>
      </c>
      <c r="Q354" s="9">
        <f t="shared" si="18"/>
        <v>0.76470588235294112</v>
      </c>
    </row>
    <row r="355" spans="1:17" ht="11.25" customHeight="1" x14ac:dyDescent="0.2">
      <c r="A355" s="8" t="s">
        <v>359</v>
      </c>
      <c r="B355" s="8" t="s">
        <v>1</v>
      </c>
      <c r="C355" s="18">
        <v>0</v>
      </c>
      <c r="D355" s="18">
        <v>0</v>
      </c>
      <c r="E355" s="18">
        <v>0.11</v>
      </c>
      <c r="F355" s="18">
        <v>0</v>
      </c>
      <c r="G355" s="18">
        <v>7.0000000000000007E-2</v>
      </c>
      <c r="H355" s="18">
        <v>0.09</v>
      </c>
      <c r="I355" s="19">
        <f t="shared" si="16"/>
        <v>0.16</v>
      </c>
      <c r="J355" s="18">
        <v>0</v>
      </c>
      <c r="K355" s="18">
        <v>0</v>
      </c>
      <c r="L355" s="18">
        <v>0.23</v>
      </c>
      <c r="M355" s="18">
        <v>0</v>
      </c>
      <c r="N355" s="18">
        <v>0.08</v>
      </c>
      <c r="O355" s="18">
        <v>0.51</v>
      </c>
      <c r="P355" s="19">
        <f t="shared" si="17"/>
        <v>0.59</v>
      </c>
      <c r="Q355" s="9">
        <f t="shared" si="18"/>
        <v>3.6874999999999996</v>
      </c>
    </row>
    <row r="356" spans="1:17" ht="11.1" customHeight="1" x14ac:dyDescent="0.2">
      <c r="A356" s="8" t="s">
        <v>360</v>
      </c>
      <c r="B356" s="8" t="s">
        <v>1</v>
      </c>
      <c r="C356" s="18">
        <v>0</v>
      </c>
      <c r="D356" s="18">
        <v>0</v>
      </c>
      <c r="E356" s="18">
        <v>3.88</v>
      </c>
      <c r="F356" s="18">
        <v>0</v>
      </c>
      <c r="G356" s="18">
        <v>0.4</v>
      </c>
      <c r="H356" s="18">
        <v>14.23</v>
      </c>
      <c r="I356" s="19">
        <f t="shared" si="16"/>
        <v>14.63</v>
      </c>
      <c r="J356" s="18">
        <v>0</v>
      </c>
      <c r="K356" s="18">
        <v>0.05</v>
      </c>
      <c r="L356" s="18">
        <v>5.28</v>
      </c>
      <c r="M356" s="18">
        <v>0</v>
      </c>
      <c r="N356" s="18">
        <v>1.23</v>
      </c>
      <c r="O356" s="18">
        <v>17.690000000000001</v>
      </c>
      <c r="P356" s="19">
        <f t="shared" si="17"/>
        <v>18.920000000000002</v>
      </c>
      <c r="Q356" s="9">
        <f t="shared" si="18"/>
        <v>1.2932330827067671</v>
      </c>
    </row>
    <row r="357" spans="1:17" ht="11.1" customHeight="1" x14ac:dyDescent="0.2">
      <c r="A357" s="8" t="s">
        <v>361</v>
      </c>
      <c r="B357" s="8" t="s">
        <v>1</v>
      </c>
      <c r="C357" s="18">
        <v>0</v>
      </c>
      <c r="D357" s="18">
        <v>0</v>
      </c>
      <c r="E357" s="18">
        <v>0.33</v>
      </c>
      <c r="F357" s="18">
        <v>0</v>
      </c>
      <c r="G357" s="18">
        <v>7.0000000000000007E-2</v>
      </c>
      <c r="H357" s="18">
        <v>0.52</v>
      </c>
      <c r="I357" s="19">
        <f t="shared" si="16"/>
        <v>0.59000000000000008</v>
      </c>
      <c r="J357" s="18">
        <v>0</v>
      </c>
      <c r="K357" s="18">
        <v>0</v>
      </c>
      <c r="L357" s="18">
        <v>0.45</v>
      </c>
      <c r="M357" s="18">
        <v>0</v>
      </c>
      <c r="N357" s="18">
        <v>0.1</v>
      </c>
      <c r="O357" s="18">
        <v>1.1200000000000001</v>
      </c>
      <c r="P357" s="19">
        <f t="shared" si="17"/>
        <v>1.2200000000000002</v>
      </c>
      <c r="Q357" s="9">
        <f t="shared" si="18"/>
        <v>2.0677966101694918</v>
      </c>
    </row>
    <row r="358" spans="1:17" ht="11.1" customHeight="1" x14ac:dyDescent="0.2">
      <c r="A358" s="8" t="s">
        <v>362</v>
      </c>
      <c r="B358" s="8" t="s">
        <v>1</v>
      </c>
      <c r="C358" s="18">
        <v>0</v>
      </c>
      <c r="D358" s="18">
        <v>0</v>
      </c>
      <c r="E358" s="18">
        <v>0.39</v>
      </c>
      <c r="F358" s="18">
        <v>0</v>
      </c>
      <c r="G358" s="18">
        <v>0.02</v>
      </c>
      <c r="H358" s="18">
        <v>0.32</v>
      </c>
      <c r="I358" s="19">
        <f t="shared" si="16"/>
        <v>0.34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0.8</v>
      </c>
      <c r="P358" s="19">
        <f t="shared" si="17"/>
        <v>0.8</v>
      </c>
      <c r="Q358" s="9">
        <f t="shared" si="18"/>
        <v>2.3529411764705883</v>
      </c>
    </row>
    <row r="359" spans="1:17" ht="11.1" customHeight="1" x14ac:dyDescent="0.2">
      <c r="A359" s="8" t="s">
        <v>363</v>
      </c>
      <c r="B359" s="8" t="s">
        <v>1</v>
      </c>
      <c r="C359" s="18">
        <v>0</v>
      </c>
      <c r="D359" s="18">
        <v>0</v>
      </c>
      <c r="E359" s="18">
        <v>0.06</v>
      </c>
      <c r="F359" s="18">
        <v>0</v>
      </c>
      <c r="G359" s="18">
        <v>7.0000000000000007E-2</v>
      </c>
      <c r="H359" s="18">
        <v>7.0000000000000007E-2</v>
      </c>
      <c r="I359" s="19">
        <f t="shared" si="16"/>
        <v>0.14000000000000001</v>
      </c>
      <c r="J359" s="18">
        <v>0</v>
      </c>
      <c r="K359" s="18">
        <v>0.01</v>
      </c>
      <c r="L359" s="18">
        <v>0.25</v>
      </c>
      <c r="M359" s="18">
        <v>0</v>
      </c>
      <c r="N359" s="18">
        <v>0</v>
      </c>
      <c r="O359" s="18">
        <v>0.3</v>
      </c>
      <c r="P359" s="19">
        <f t="shared" si="17"/>
        <v>0.3</v>
      </c>
      <c r="Q359" s="9">
        <f t="shared" si="18"/>
        <v>2.1428571428571428</v>
      </c>
    </row>
    <row r="360" spans="1:17" ht="11.1" customHeight="1" x14ac:dyDescent="0.2">
      <c r="A360" s="8" t="s">
        <v>364</v>
      </c>
      <c r="B360" s="8" t="s">
        <v>1</v>
      </c>
      <c r="C360" s="18">
        <v>0</v>
      </c>
      <c r="D360" s="18">
        <v>0</v>
      </c>
      <c r="E360" s="18">
        <v>0</v>
      </c>
      <c r="F360" s="18">
        <v>0</v>
      </c>
      <c r="G360" s="18">
        <v>0.05</v>
      </c>
      <c r="H360" s="18">
        <v>0.01</v>
      </c>
      <c r="I360" s="19">
        <f t="shared" si="16"/>
        <v>6.0000000000000005E-2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0.06</v>
      </c>
      <c r="P360" s="19">
        <f t="shared" si="17"/>
        <v>0.06</v>
      </c>
      <c r="Q360" s="9">
        <f t="shared" si="18"/>
        <v>0.99999999999999989</v>
      </c>
    </row>
    <row r="361" spans="1:17" ht="11.1" customHeight="1" x14ac:dyDescent="0.2">
      <c r="A361" s="8" t="s">
        <v>365</v>
      </c>
      <c r="B361" s="8" t="s">
        <v>1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0.4</v>
      </c>
      <c r="I361" s="19">
        <f t="shared" si="16"/>
        <v>0.4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9">
        <f t="shared" si="17"/>
        <v>0</v>
      </c>
      <c r="Q361" s="9">
        <f t="shared" si="18"/>
        <v>0</v>
      </c>
    </row>
    <row r="362" spans="1:17" ht="11.1" customHeight="1" x14ac:dyDescent="0.2">
      <c r="A362" s="8" t="s">
        <v>366</v>
      </c>
      <c r="B362" s="8" t="s">
        <v>1</v>
      </c>
      <c r="C362" s="18">
        <v>0</v>
      </c>
      <c r="D362" s="18">
        <v>0</v>
      </c>
      <c r="E362" s="18">
        <v>0</v>
      </c>
      <c r="F362" s="18">
        <v>0</v>
      </c>
      <c r="G362" s="18">
        <v>0.39</v>
      </c>
      <c r="H362" s="18">
        <v>0.79</v>
      </c>
      <c r="I362" s="19">
        <f t="shared" si="16"/>
        <v>1.1800000000000002</v>
      </c>
      <c r="J362" s="18">
        <v>0</v>
      </c>
      <c r="K362" s="18">
        <v>0.22</v>
      </c>
      <c r="L362" s="18">
        <v>0</v>
      </c>
      <c r="M362" s="18">
        <v>0</v>
      </c>
      <c r="N362" s="18">
        <v>0.15</v>
      </c>
      <c r="O362" s="18">
        <v>0</v>
      </c>
      <c r="P362" s="19">
        <f t="shared" si="17"/>
        <v>0.15</v>
      </c>
      <c r="Q362" s="9">
        <f t="shared" si="18"/>
        <v>0.12711864406779658</v>
      </c>
    </row>
    <row r="363" spans="1:17" ht="11.1" customHeight="1" x14ac:dyDescent="0.2">
      <c r="A363" s="8" t="s">
        <v>367</v>
      </c>
      <c r="B363" s="8" t="s">
        <v>1</v>
      </c>
      <c r="C363" s="18">
        <v>0</v>
      </c>
      <c r="D363" s="18">
        <v>7.0000000000000007E-2</v>
      </c>
      <c r="E363" s="18">
        <v>1.59</v>
      </c>
      <c r="F363" s="18">
        <v>0</v>
      </c>
      <c r="G363" s="18">
        <v>0.57999999999999996</v>
      </c>
      <c r="H363" s="18">
        <v>1.95</v>
      </c>
      <c r="I363" s="19">
        <f t="shared" si="16"/>
        <v>2.5299999999999998</v>
      </c>
      <c r="J363" s="18">
        <v>0</v>
      </c>
      <c r="K363" s="18">
        <v>0</v>
      </c>
      <c r="L363" s="18">
        <v>0</v>
      </c>
      <c r="M363" s="18">
        <v>0</v>
      </c>
      <c r="N363" s="18">
        <v>0.66</v>
      </c>
      <c r="O363" s="18">
        <v>4.5999999999999996</v>
      </c>
      <c r="P363" s="19">
        <f t="shared" si="17"/>
        <v>5.26</v>
      </c>
      <c r="Q363" s="9">
        <f t="shared" si="18"/>
        <v>2.0790513833992095</v>
      </c>
    </row>
    <row r="364" spans="1:17" ht="11.1" customHeight="1" x14ac:dyDescent="0.2">
      <c r="A364" s="8" t="s">
        <v>368</v>
      </c>
      <c r="B364" s="8" t="s">
        <v>1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0.02</v>
      </c>
      <c r="I364" s="19">
        <f t="shared" si="16"/>
        <v>0.02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9">
        <f t="shared" si="17"/>
        <v>0</v>
      </c>
      <c r="Q364" s="9">
        <f t="shared" si="18"/>
        <v>0</v>
      </c>
    </row>
    <row r="365" spans="1:17" ht="11.1" customHeight="1" x14ac:dyDescent="0.2">
      <c r="A365" s="8" t="s">
        <v>369</v>
      </c>
      <c r="B365" s="8" t="s">
        <v>1</v>
      </c>
      <c r="C365" s="18">
        <v>0</v>
      </c>
      <c r="D365" s="18">
        <v>0</v>
      </c>
      <c r="E365" s="18">
        <v>0</v>
      </c>
      <c r="F365" s="18">
        <v>0</v>
      </c>
      <c r="G365" s="18">
        <v>0.05</v>
      </c>
      <c r="H365" s="18">
        <v>0.03</v>
      </c>
      <c r="I365" s="19">
        <f t="shared" si="16"/>
        <v>0.08</v>
      </c>
      <c r="J365" s="18">
        <v>0</v>
      </c>
      <c r="K365" s="18">
        <v>0</v>
      </c>
      <c r="L365" s="18">
        <v>0.13</v>
      </c>
      <c r="M365" s="18">
        <v>0</v>
      </c>
      <c r="N365" s="18">
        <v>0</v>
      </c>
      <c r="O365" s="18">
        <v>0.25</v>
      </c>
      <c r="P365" s="19">
        <f t="shared" si="17"/>
        <v>0.25</v>
      </c>
      <c r="Q365" s="9">
        <f t="shared" si="18"/>
        <v>3.125</v>
      </c>
    </row>
    <row r="366" spans="1:17" ht="11.1" customHeight="1" x14ac:dyDescent="0.2">
      <c r="A366" s="8" t="s">
        <v>370</v>
      </c>
      <c r="B366" s="8" t="s">
        <v>1</v>
      </c>
      <c r="C366" s="18">
        <v>0</v>
      </c>
      <c r="D366" s="18">
        <v>0</v>
      </c>
      <c r="E366" s="18">
        <v>0</v>
      </c>
      <c r="F366" s="18">
        <v>0</v>
      </c>
      <c r="G366" s="18">
        <v>0.08</v>
      </c>
      <c r="H366" s="18">
        <v>0</v>
      </c>
      <c r="I366" s="19">
        <f t="shared" si="16"/>
        <v>0.08</v>
      </c>
      <c r="J366" s="18">
        <v>0</v>
      </c>
      <c r="K366" s="18">
        <v>0</v>
      </c>
      <c r="L366" s="18">
        <v>0</v>
      </c>
      <c r="M366" s="18">
        <v>0</v>
      </c>
      <c r="N366" s="18">
        <v>0.02</v>
      </c>
      <c r="O366" s="18">
        <v>0.08</v>
      </c>
      <c r="P366" s="19">
        <f t="shared" si="17"/>
        <v>0.1</v>
      </c>
      <c r="Q366" s="9">
        <f t="shared" si="18"/>
        <v>1.25</v>
      </c>
    </row>
    <row r="367" spans="1:17" ht="11.1" customHeight="1" x14ac:dyDescent="0.2">
      <c r="A367" s="8" t="s">
        <v>371</v>
      </c>
      <c r="B367" s="8" t="s">
        <v>1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0.2</v>
      </c>
      <c r="I367" s="19">
        <f t="shared" si="16"/>
        <v>0.2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9">
        <f t="shared" si="17"/>
        <v>0</v>
      </c>
      <c r="Q367" s="9">
        <f t="shared" si="18"/>
        <v>0</v>
      </c>
    </row>
    <row r="368" spans="1:17" ht="11.1" customHeight="1" x14ac:dyDescent="0.2">
      <c r="A368" s="8" t="s">
        <v>372</v>
      </c>
      <c r="B368" s="8" t="s">
        <v>1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0.35</v>
      </c>
      <c r="I368" s="19">
        <f t="shared" si="16"/>
        <v>0.35</v>
      </c>
      <c r="J368" s="18">
        <v>0</v>
      </c>
      <c r="K368" s="18">
        <v>0</v>
      </c>
      <c r="L368" s="18">
        <v>0</v>
      </c>
      <c r="M368" s="18">
        <v>0</v>
      </c>
      <c r="N368" s="18">
        <v>7.0000000000000007E-2</v>
      </c>
      <c r="O368" s="18">
        <v>0</v>
      </c>
      <c r="P368" s="19">
        <f t="shared" si="17"/>
        <v>7.0000000000000007E-2</v>
      </c>
      <c r="Q368" s="9">
        <f t="shared" si="18"/>
        <v>0.20000000000000004</v>
      </c>
    </row>
    <row r="369" spans="1:17" ht="11.1" customHeight="1" x14ac:dyDescent="0.2">
      <c r="A369" s="8" t="s">
        <v>373</v>
      </c>
      <c r="B369" s="8" t="s">
        <v>1</v>
      </c>
      <c r="C369" s="18">
        <v>0</v>
      </c>
      <c r="D369" s="18">
        <v>0</v>
      </c>
      <c r="E369" s="18">
        <v>0</v>
      </c>
      <c r="F369" s="18">
        <v>0</v>
      </c>
      <c r="G369" s="18">
        <v>0.3</v>
      </c>
      <c r="H369" s="18">
        <v>0.2</v>
      </c>
      <c r="I369" s="19">
        <f t="shared" si="16"/>
        <v>0.5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9">
        <f t="shared" si="17"/>
        <v>0</v>
      </c>
      <c r="Q369" s="9">
        <f t="shared" si="18"/>
        <v>0</v>
      </c>
    </row>
    <row r="370" spans="1:17" ht="11.1" customHeight="1" x14ac:dyDescent="0.2">
      <c r="A370" s="8" t="s">
        <v>374</v>
      </c>
      <c r="B370" s="8" t="s">
        <v>1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0.12</v>
      </c>
      <c r="I370" s="19">
        <f t="shared" si="16"/>
        <v>0.12</v>
      </c>
      <c r="J370" s="18">
        <v>0</v>
      </c>
      <c r="K370" s="18">
        <v>0.05</v>
      </c>
      <c r="L370" s="18">
        <v>0.22</v>
      </c>
      <c r="M370" s="18">
        <v>0</v>
      </c>
      <c r="N370" s="18">
        <v>0</v>
      </c>
      <c r="O370" s="18">
        <v>0.16</v>
      </c>
      <c r="P370" s="19">
        <f t="shared" si="17"/>
        <v>0.16</v>
      </c>
      <c r="Q370" s="9">
        <f t="shared" si="18"/>
        <v>1.3333333333333335</v>
      </c>
    </row>
    <row r="371" spans="1:17" ht="11.1" customHeight="1" x14ac:dyDescent="0.2">
      <c r="A371" s="8" t="s">
        <v>375</v>
      </c>
      <c r="B371" s="8" t="s">
        <v>1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0.11</v>
      </c>
      <c r="I371" s="19">
        <f t="shared" si="16"/>
        <v>0.11</v>
      </c>
      <c r="J371" s="18">
        <v>0</v>
      </c>
      <c r="K371" s="18">
        <v>0</v>
      </c>
      <c r="L371" s="18">
        <v>0.15</v>
      </c>
      <c r="M371" s="18">
        <v>0</v>
      </c>
      <c r="N371" s="18">
        <v>0.04</v>
      </c>
      <c r="O371" s="18">
        <v>0.5</v>
      </c>
      <c r="P371" s="19">
        <f t="shared" si="17"/>
        <v>0.54</v>
      </c>
      <c r="Q371" s="9">
        <f t="shared" si="18"/>
        <v>4.9090909090909092</v>
      </c>
    </row>
    <row r="372" spans="1:17" ht="11.1" customHeight="1" x14ac:dyDescent="0.2">
      <c r="A372" s="8" t="s">
        <v>376</v>
      </c>
      <c r="B372" s="8" t="s">
        <v>1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0.02</v>
      </c>
      <c r="I372" s="19">
        <f t="shared" si="16"/>
        <v>0.02</v>
      </c>
      <c r="J372" s="18">
        <v>0</v>
      </c>
      <c r="K372" s="18">
        <v>0</v>
      </c>
      <c r="L372" s="18">
        <v>0</v>
      </c>
      <c r="M372" s="18">
        <v>0</v>
      </c>
      <c r="N372" s="18">
        <v>0.04</v>
      </c>
      <c r="O372" s="18">
        <v>0</v>
      </c>
      <c r="P372" s="19">
        <f t="shared" si="17"/>
        <v>0.04</v>
      </c>
      <c r="Q372" s="9">
        <f t="shared" si="18"/>
        <v>2</v>
      </c>
    </row>
    <row r="373" spans="1:17" ht="11.1" customHeight="1" x14ac:dyDescent="0.2">
      <c r="A373" s="8" t="s">
        <v>377</v>
      </c>
      <c r="B373" s="8" t="s">
        <v>1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 s="19">
        <f t="shared" si="16"/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0.01</v>
      </c>
      <c r="P373" s="19">
        <f t="shared" si="17"/>
        <v>0.01</v>
      </c>
      <c r="Q373" s="9"/>
    </row>
    <row r="374" spans="1:17" ht="11.1" customHeight="1" x14ac:dyDescent="0.2">
      <c r="A374" s="8" t="s">
        <v>378</v>
      </c>
      <c r="B374" s="8" t="s">
        <v>1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0.11</v>
      </c>
      <c r="I374" s="19">
        <f t="shared" si="16"/>
        <v>0.11</v>
      </c>
      <c r="J374" s="18">
        <v>0</v>
      </c>
      <c r="K374" s="18">
        <v>0</v>
      </c>
      <c r="L374" s="18">
        <v>0.33</v>
      </c>
      <c r="M374" s="18">
        <v>0</v>
      </c>
      <c r="N374" s="18">
        <v>0.03</v>
      </c>
      <c r="O374" s="18">
        <v>0.34</v>
      </c>
      <c r="P374" s="19">
        <f t="shared" si="17"/>
        <v>0.37</v>
      </c>
      <c r="Q374" s="9">
        <f t="shared" si="18"/>
        <v>3.3636363636363638</v>
      </c>
    </row>
    <row r="375" spans="1:17" ht="11.1" customHeight="1" x14ac:dyDescent="0.2">
      <c r="A375" s="8" t="s">
        <v>379</v>
      </c>
      <c r="B375" s="8" t="s">
        <v>1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9">
        <f t="shared" si="16"/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0.02</v>
      </c>
      <c r="P375" s="19">
        <f t="shared" si="17"/>
        <v>0.02</v>
      </c>
      <c r="Q375" s="9"/>
    </row>
    <row r="376" spans="1:17" ht="11.1" customHeight="1" x14ac:dyDescent="0.2">
      <c r="A376" s="8" t="s">
        <v>380</v>
      </c>
      <c r="B376" s="8" t="s">
        <v>1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 s="19">
        <f t="shared" si="16"/>
        <v>0</v>
      </c>
      <c r="J376" s="18">
        <v>0</v>
      </c>
      <c r="K376" s="18">
        <v>0.01</v>
      </c>
      <c r="L376" s="18">
        <v>0</v>
      </c>
      <c r="M376" s="18">
        <v>0</v>
      </c>
      <c r="N376" s="18">
        <v>0</v>
      </c>
      <c r="O376" s="18">
        <v>0</v>
      </c>
      <c r="P376" s="19">
        <f t="shared" si="17"/>
        <v>0</v>
      </c>
      <c r="Q376" s="9"/>
    </row>
    <row r="377" spans="1:17" ht="11.1" customHeight="1" x14ac:dyDescent="0.2">
      <c r="A377" s="8" t="s">
        <v>381</v>
      </c>
      <c r="B377" s="8" t="s">
        <v>1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0.17</v>
      </c>
      <c r="I377" s="19">
        <f t="shared" si="16"/>
        <v>0.17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9">
        <f t="shared" si="17"/>
        <v>0</v>
      </c>
      <c r="Q377" s="9">
        <f t="shared" si="18"/>
        <v>0</v>
      </c>
    </row>
    <row r="378" spans="1:17" ht="11.1" customHeight="1" x14ac:dyDescent="0.2">
      <c r="A378" s="8" t="s">
        <v>382</v>
      </c>
      <c r="B378" s="8" t="s">
        <v>1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0.03</v>
      </c>
      <c r="I378" s="19">
        <f t="shared" si="16"/>
        <v>0.03</v>
      </c>
      <c r="J378" s="18">
        <v>0</v>
      </c>
      <c r="K378" s="18">
        <v>0.04</v>
      </c>
      <c r="L378" s="18">
        <v>0.08</v>
      </c>
      <c r="M378" s="18">
        <v>0</v>
      </c>
      <c r="N378" s="18">
        <v>0</v>
      </c>
      <c r="O378" s="18">
        <v>0.22</v>
      </c>
      <c r="P378" s="19">
        <f t="shared" si="17"/>
        <v>0.22</v>
      </c>
      <c r="Q378" s="9">
        <f t="shared" si="18"/>
        <v>7.3333333333333339</v>
      </c>
    </row>
    <row r="379" spans="1:17" ht="11.1" customHeight="1" x14ac:dyDescent="0.2">
      <c r="A379" s="8" t="s">
        <v>383</v>
      </c>
      <c r="B379" s="8" t="s">
        <v>1</v>
      </c>
      <c r="C379" s="18">
        <v>0</v>
      </c>
      <c r="D379" s="18">
        <v>0</v>
      </c>
      <c r="E379" s="18">
        <v>0.59</v>
      </c>
      <c r="F379" s="18">
        <v>0</v>
      </c>
      <c r="G379" s="18">
        <v>0.2</v>
      </c>
      <c r="H379" s="18">
        <v>1.1100000000000001</v>
      </c>
      <c r="I379" s="19">
        <f t="shared" si="16"/>
        <v>1.31</v>
      </c>
      <c r="J379" s="18">
        <v>0</v>
      </c>
      <c r="K379" s="18">
        <v>0</v>
      </c>
      <c r="L379" s="18">
        <v>1.51</v>
      </c>
      <c r="M379" s="18">
        <v>0</v>
      </c>
      <c r="N379" s="18">
        <v>0.11</v>
      </c>
      <c r="O379" s="18">
        <v>1.9</v>
      </c>
      <c r="P379" s="19">
        <f t="shared" si="17"/>
        <v>2.0099999999999998</v>
      </c>
      <c r="Q379" s="9">
        <f t="shared" si="18"/>
        <v>1.5343511450381677</v>
      </c>
    </row>
    <row r="380" spans="1:17" ht="11.1" customHeight="1" x14ac:dyDescent="0.2">
      <c r="A380" s="8" t="s">
        <v>384</v>
      </c>
      <c r="B380" s="8" t="s">
        <v>1</v>
      </c>
      <c r="C380" s="18">
        <v>0</v>
      </c>
      <c r="D380" s="18">
        <v>0</v>
      </c>
      <c r="E380" s="18">
        <v>0.3</v>
      </c>
      <c r="F380" s="18">
        <v>0</v>
      </c>
      <c r="G380" s="18">
        <v>0.48</v>
      </c>
      <c r="H380" s="18">
        <v>1.72</v>
      </c>
      <c r="I380" s="19">
        <f t="shared" si="16"/>
        <v>2.2000000000000002</v>
      </c>
      <c r="J380" s="18">
        <v>0</v>
      </c>
      <c r="K380" s="18">
        <v>0</v>
      </c>
      <c r="L380" s="18">
        <v>0</v>
      </c>
      <c r="M380" s="18">
        <v>0</v>
      </c>
      <c r="N380" s="18">
        <v>0.71</v>
      </c>
      <c r="O380" s="18">
        <v>0.9</v>
      </c>
      <c r="P380" s="19">
        <f t="shared" si="17"/>
        <v>1.6099999999999999</v>
      </c>
      <c r="Q380" s="9">
        <f t="shared" si="18"/>
        <v>0.7318181818181817</v>
      </c>
    </row>
    <row r="381" spans="1:17" ht="11.1" customHeight="1" x14ac:dyDescent="0.2">
      <c r="A381" s="8" t="s">
        <v>385</v>
      </c>
      <c r="B381" s="8" t="s">
        <v>1</v>
      </c>
      <c r="C381" s="18">
        <v>0</v>
      </c>
      <c r="D381" s="18">
        <v>0</v>
      </c>
      <c r="E381" s="18">
        <v>0.09</v>
      </c>
      <c r="F381" s="18">
        <v>0</v>
      </c>
      <c r="G381" s="18">
        <v>0.03</v>
      </c>
      <c r="H381" s="18">
        <v>0.25</v>
      </c>
      <c r="I381" s="19">
        <f t="shared" si="16"/>
        <v>0.28000000000000003</v>
      </c>
      <c r="J381" s="18">
        <v>0</v>
      </c>
      <c r="K381" s="18">
        <v>0</v>
      </c>
      <c r="L381" s="18">
        <v>0.37</v>
      </c>
      <c r="M381" s="18">
        <v>0</v>
      </c>
      <c r="N381" s="18">
        <v>0.11</v>
      </c>
      <c r="O381" s="18">
        <v>0.64</v>
      </c>
      <c r="P381" s="19">
        <f t="shared" si="17"/>
        <v>0.75</v>
      </c>
      <c r="Q381" s="9">
        <f t="shared" si="18"/>
        <v>2.6785714285714284</v>
      </c>
    </row>
    <row r="382" spans="1:17" ht="11.1" customHeight="1" x14ac:dyDescent="0.2">
      <c r="A382" s="8" t="s">
        <v>386</v>
      </c>
      <c r="B382" s="8" t="s">
        <v>1</v>
      </c>
      <c r="C382" s="18">
        <v>0</v>
      </c>
      <c r="D382" s="18">
        <v>0</v>
      </c>
      <c r="E382" s="18">
        <v>0</v>
      </c>
      <c r="F382" s="18">
        <v>0</v>
      </c>
      <c r="G382" s="18">
        <v>0.95</v>
      </c>
      <c r="H382" s="18">
        <v>2.0699999999999998</v>
      </c>
      <c r="I382" s="19">
        <f t="shared" si="16"/>
        <v>3.0199999999999996</v>
      </c>
      <c r="J382" s="18">
        <v>0</v>
      </c>
      <c r="K382" s="18">
        <v>0</v>
      </c>
      <c r="L382" s="18">
        <v>0</v>
      </c>
      <c r="M382" s="18">
        <v>0</v>
      </c>
      <c r="N382" s="18">
        <v>0.8</v>
      </c>
      <c r="O382" s="18">
        <v>0</v>
      </c>
      <c r="P382" s="19">
        <f t="shared" si="17"/>
        <v>0.8</v>
      </c>
      <c r="Q382" s="9">
        <f t="shared" si="18"/>
        <v>0.26490066225165571</v>
      </c>
    </row>
    <row r="383" spans="1:17" ht="11.1" customHeight="1" x14ac:dyDescent="0.2">
      <c r="A383" s="8" t="s">
        <v>387</v>
      </c>
      <c r="B383" s="8" t="s">
        <v>1</v>
      </c>
      <c r="C383" s="18">
        <v>0</v>
      </c>
      <c r="D383" s="18">
        <v>0</v>
      </c>
      <c r="E383" s="18">
        <v>0.42</v>
      </c>
      <c r="F383" s="18">
        <v>0</v>
      </c>
      <c r="G383" s="18">
        <v>0.17</v>
      </c>
      <c r="H383" s="18">
        <v>2.21</v>
      </c>
      <c r="I383" s="19">
        <f t="shared" si="16"/>
        <v>2.38</v>
      </c>
      <c r="J383" s="18">
        <v>0</v>
      </c>
      <c r="K383" s="18">
        <v>0</v>
      </c>
      <c r="L383" s="18">
        <v>0.82</v>
      </c>
      <c r="M383" s="18">
        <v>0</v>
      </c>
      <c r="N383" s="18">
        <v>0.28000000000000003</v>
      </c>
      <c r="O383" s="18">
        <v>1.5</v>
      </c>
      <c r="P383" s="19">
        <f t="shared" si="17"/>
        <v>1.78</v>
      </c>
      <c r="Q383" s="9">
        <f t="shared" si="18"/>
        <v>0.74789915966386555</v>
      </c>
    </row>
    <row r="384" spans="1:17" ht="11.1" customHeight="1" x14ac:dyDescent="0.2">
      <c r="A384" s="8" t="s">
        <v>388</v>
      </c>
      <c r="B384" s="8" t="s">
        <v>1</v>
      </c>
      <c r="C384" s="18">
        <v>0</v>
      </c>
      <c r="D384" s="18">
        <v>0</v>
      </c>
      <c r="E384" s="18">
        <v>0.44</v>
      </c>
      <c r="F384" s="18">
        <v>0</v>
      </c>
      <c r="G384" s="18">
        <v>7.0000000000000007E-2</v>
      </c>
      <c r="H384" s="18">
        <v>0.56000000000000005</v>
      </c>
      <c r="I384" s="19">
        <f t="shared" si="16"/>
        <v>0.63000000000000012</v>
      </c>
      <c r="J384" s="18">
        <v>0</v>
      </c>
      <c r="K384" s="18">
        <v>0</v>
      </c>
      <c r="L384" s="18">
        <v>0.84</v>
      </c>
      <c r="M384" s="18">
        <v>0</v>
      </c>
      <c r="N384" s="18">
        <v>0.15</v>
      </c>
      <c r="O384" s="18">
        <v>0.79</v>
      </c>
      <c r="P384" s="19">
        <f t="shared" si="17"/>
        <v>0.94000000000000006</v>
      </c>
      <c r="Q384" s="9">
        <f t="shared" si="18"/>
        <v>1.4920634920634919</v>
      </c>
    </row>
    <row r="385" spans="1:17" ht="11.1" customHeight="1" x14ac:dyDescent="0.2">
      <c r="A385" s="8" t="s">
        <v>389</v>
      </c>
      <c r="B385" s="8" t="s">
        <v>1</v>
      </c>
      <c r="C385" s="18">
        <v>0</v>
      </c>
      <c r="D385" s="18">
        <v>0</v>
      </c>
      <c r="E385" s="18">
        <v>0.69</v>
      </c>
      <c r="F385" s="18">
        <v>0</v>
      </c>
      <c r="G385" s="18">
        <v>0.28999999999999998</v>
      </c>
      <c r="H385" s="18">
        <v>1.43</v>
      </c>
      <c r="I385" s="19">
        <f t="shared" si="16"/>
        <v>1.72</v>
      </c>
      <c r="J385" s="18">
        <v>0</v>
      </c>
      <c r="K385" s="18">
        <v>0.11</v>
      </c>
      <c r="L385" s="18">
        <v>0.64</v>
      </c>
      <c r="M385" s="18">
        <v>0</v>
      </c>
      <c r="N385" s="18">
        <v>1.9</v>
      </c>
      <c r="O385" s="18">
        <v>2.31</v>
      </c>
      <c r="P385" s="19">
        <f t="shared" si="17"/>
        <v>4.21</v>
      </c>
      <c r="Q385" s="9">
        <f t="shared" si="18"/>
        <v>2.4476744186046511</v>
      </c>
    </row>
    <row r="386" spans="1:17" ht="11.1" customHeight="1" x14ac:dyDescent="0.2">
      <c r="A386" s="8" t="s">
        <v>390</v>
      </c>
      <c r="B386" s="8" t="s">
        <v>1</v>
      </c>
      <c r="C386" s="18">
        <v>0</v>
      </c>
      <c r="D386" s="18">
        <v>0</v>
      </c>
      <c r="E386" s="18">
        <v>0.3</v>
      </c>
      <c r="F386" s="18">
        <v>0</v>
      </c>
      <c r="G386" s="18">
        <v>0.42</v>
      </c>
      <c r="H386" s="18">
        <v>2.35</v>
      </c>
      <c r="I386" s="19">
        <f t="shared" si="16"/>
        <v>2.77</v>
      </c>
      <c r="J386" s="18">
        <v>0</v>
      </c>
      <c r="K386" s="18">
        <v>0.01</v>
      </c>
      <c r="L386" s="18">
        <v>0.26</v>
      </c>
      <c r="M386" s="18">
        <v>0</v>
      </c>
      <c r="N386" s="18">
        <v>0.48</v>
      </c>
      <c r="O386" s="18">
        <v>2.72</v>
      </c>
      <c r="P386" s="19">
        <f t="shared" si="17"/>
        <v>3.2</v>
      </c>
      <c r="Q386" s="9">
        <f t="shared" si="18"/>
        <v>1.1552346570397112</v>
      </c>
    </row>
    <row r="387" spans="1:17" ht="11.1" customHeight="1" x14ac:dyDescent="0.2">
      <c r="A387" s="8" t="s">
        <v>391</v>
      </c>
      <c r="B387" s="8" t="s">
        <v>1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0.06</v>
      </c>
      <c r="I387" s="19">
        <f t="shared" si="16"/>
        <v>0.06</v>
      </c>
      <c r="J387" s="18">
        <v>0</v>
      </c>
      <c r="K387" s="18">
        <v>0</v>
      </c>
      <c r="L387" s="18">
        <v>7.0000000000000007E-2</v>
      </c>
      <c r="M387" s="18">
        <v>0</v>
      </c>
      <c r="N387" s="18">
        <v>0.04</v>
      </c>
      <c r="O387" s="18">
        <v>0.35</v>
      </c>
      <c r="P387" s="19">
        <f t="shared" si="17"/>
        <v>0.38999999999999996</v>
      </c>
      <c r="Q387" s="9">
        <f t="shared" si="18"/>
        <v>6.4999999999999991</v>
      </c>
    </row>
    <row r="388" spans="1:17" ht="11.1" customHeight="1" x14ac:dyDescent="0.2">
      <c r="A388" s="8" t="s">
        <v>392</v>
      </c>
      <c r="B388" s="8" t="s">
        <v>1</v>
      </c>
      <c r="C388" s="18">
        <v>0</v>
      </c>
      <c r="D388" s="18">
        <v>0</v>
      </c>
      <c r="E388" s="18">
        <v>7.0000000000000007E-2</v>
      </c>
      <c r="F388" s="18">
        <v>0</v>
      </c>
      <c r="G388" s="18">
        <v>0</v>
      </c>
      <c r="H388" s="18">
        <v>0.16</v>
      </c>
      <c r="I388" s="19">
        <f t="shared" si="16"/>
        <v>0.16</v>
      </c>
      <c r="J388" s="18">
        <v>0</v>
      </c>
      <c r="K388" s="18">
        <v>0</v>
      </c>
      <c r="L388" s="18">
        <v>0</v>
      </c>
      <c r="M388" s="18">
        <v>0</v>
      </c>
      <c r="N388" s="18">
        <v>0.09</v>
      </c>
      <c r="O388" s="18">
        <v>0.18</v>
      </c>
      <c r="P388" s="19">
        <f t="shared" si="17"/>
        <v>0.27</v>
      </c>
      <c r="Q388" s="9">
        <f t="shared" si="18"/>
        <v>1.6875</v>
      </c>
    </row>
    <row r="389" spans="1:17" ht="9.75" customHeight="1" x14ac:dyDescent="0.2">
      <c r="A389" s="8" t="s">
        <v>393</v>
      </c>
      <c r="B389" s="8" t="s">
        <v>1</v>
      </c>
      <c r="C389" s="18">
        <v>0</v>
      </c>
      <c r="D389" s="18">
        <v>0</v>
      </c>
      <c r="E389" s="18">
        <v>0</v>
      </c>
      <c r="F389" s="18">
        <v>0</v>
      </c>
      <c r="G389" s="18">
        <v>0.04</v>
      </c>
      <c r="H389" s="18">
        <v>0.8</v>
      </c>
      <c r="I389" s="19">
        <f t="shared" si="16"/>
        <v>0.84000000000000008</v>
      </c>
      <c r="J389" s="18">
        <v>0</v>
      </c>
      <c r="K389" s="18">
        <v>0.02</v>
      </c>
      <c r="L389" s="18">
        <v>7.0000000000000007E-2</v>
      </c>
      <c r="M389" s="18">
        <v>0</v>
      </c>
      <c r="N389" s="18">
        <v>0.44</v>
      </c>
      <c r="O389" s="18">
        <v>0.39</v>
      </c>
      <c r="P389" s="19">
        <f t="shared" si="17"/>
        <v>0.83000000000000007</v>
      </c>
      <c r="Q389" s="9">
        <f t="shared" si="18"/>
        <v>0.98809523809523814</v>
      </c>
    </row>
    <row r="390" spans="1:17" ht="11.25" customHeight="1" x14ac:dyDescent="0.2">
      <c r="A390" s="8" t="s">
        <v>394</v>
      </c>
      <c r="B390" s="8" t="s">
        <v>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f t="shared" ref="I390:I453" si="19">G390+H390</f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0.06</v>
      </c>
      <c r="P390" s="19">
        <f t="shared" ref="P390:P453" si="20">O390+N390</f>
        <v>0.06</v>
      </c>
      <c r="Q390" s="9"/>
    </row>
    <row r="391" spans="1:17" ht="11.1" customHeight="1" x14ac:dyDescent="0.2">
      <c r="A391" s="8" t="s">
        <v>395</v>
      </c>
      <c r="B391" s="8" t="s">
        <v>1</v>
      </c>
      <c r="C391" s="18">
        <v>0</v>
      </c>
      <c r="D391" s="18">
        <v>0</v>
      </c>
      <c r="E391" s="18">
        <v>0.2</v>
      </c>
      <c r="F391" s="18">
        <v>0</v>
      </c>
      <c r="G391" s="18">
        <v>0.35</v>
      </c>
      <c r="H391" s="18">
        <v>1.99</v>
      </c>
      <c r="I391" s="19">
        <f t="shared" si="19"/>
        <v>2.34</v>
      </c>
      <c r="J391" s="18">
        <v>0</v>
      </c>
      <c r="K391" s="18">
        <v>0</v>
      </c>
      <c r="L391" s="18">
        <v>0.27</v>
      </c>
      <c r="M391" s="18">
        <v>0</v>
      </c>
      <c r="N391" s="18">
        <v>0.3</v>
      </c>
      <c r="O391" s="18">
        <v>1.74</v>
      </c>
      <c r="P391" s="19">
        <f t="shared" si="20"/>
        <v>2.04</v>
      </c>
      <c r="Q391" s="9">
        <f t="shared" ref="Q391:Q453" si="21">P391/I391</f>
        <v>0.87179487179487192</v>
      </c>
    </row>
    <row r="392" spans="1:17" ht="11.1" customHeight="1" x14ac:dyDescent="0.2">
      <c r="A392" s="8" t="s">
        <v>396</v>
      </c>
      <c r="B392" s="8" t="s">
        <v>1</v>
      </c>
      <c r="C392" s="18">
        <v>0</v>
      </c>
      <c r="D392" s="18">
        <v>0</v>
      </c>
      <c r="E392" s="18">
        <v>0.26</v>
      </c>
      <c r="F392" s="18">
        <v>0</v>
      </c>
      <c r="G392" s="18">
        <v>0.12</v>
      </c>
      <c r="H392" s="18">
        <v>2.98</v>
      </c>
      <c r="I392" s="19">
        <f t="shared" si="19"/>
        <v>3.1</v>
      </c>
      <c r="J392" s="18">
        <v>0</v>
      </c>
      <c r="K392" s="18">
        <v>0.03</v>
      </c>
      <c r="L392" s="18">
        <v>0.47</v>
      </c>
      <c r="M392" s="18">
        <v>0</v>
      </c>
      <c r="N392" s="18">
        <v>0.49</v>
      </c>
      <c r="O392" s="18">
        <v>1.69</v>
      </c>
      <c r="P392" s="19">
        <f t="shared" si="20"/>
        <v>2.1799999999999997</v>
      </c>
      <c r="Q392" s="9">
        <f t="shared" si="21"/>
        <v>0.70322580645161281</v>
      </c>
    </row>
    <row r="393" spans="1:17" ht="11.1" customHeight="1" x14ac:dyDescent="0.2">
      <c r="A393" s="8" t="s">
        <v>397</v>
      </c>
      <c r="B393" s="8" t="s">
        <v>1</v>
      </c>
      <c r="C393" s="18">
        <v>0</v>
      </c>
      <c r="D393" s="18">
        <v>0</v>
      </c>
      <c r="E393" s="18">
        <v>0.03</v>
      </c>
      <c r="F393" s="18">
        <v>0</v>
      </c>
      <c r="G393" s="18">
        <v>0</v>
      </c>
      <c r="H393" s="18">
        <v>0.1</v>
      </c>
      <c r="I393" s="19">
        <f t="shared" si="19"/>
        <v>0.1</v>
      </c>
      <c r="J393" s="18">
        <v>0</v>
      </c>
      <c r="K393" s="18">
        <v>0</v>
      </c>
      <c r="L393" s="18">
        <v>0.21</v>
      </c>
      <c r="M393" s="18">
        <v>0</v>
      </c>
      <c r="N393" s="18">
        <v>7.0000000000000007E-2</v>
      </c>
      <c r="O393" s="18">
        <v>0.22</v>
      </c>
      <c r="P393" s="19">
        <f t="shared" si="20"/>
        <v>0.29000000000000004</v>
      </c>
      <c r="Q393" s="9">
        <f t="shared" si="21"/>
        <v>2.9000000000000004</v>
      </c>
    </row>
    <row r="394" spans="1:17" ht="11.1" customHeight="1" x14ac:dyDescent="0.2">
      <c r="A394" s="8" t="s">
        <v>398</v>
      </c>
      <c r="B394" s="8" t="s">
        <v>1</v>
      </c>
      <c r="C394" s="18">
        <v>0</v>
      </c>
      <c r="D394" s="18">
        <v>0</v>
      </c>
      <c r="E394" s="18">
        <v>1.67</v>
      </c>
      <c r="F394" s="18">
        <v>0</v>
      </c>
      <c r="G394" s="18">
        <v>3.37</v>
      </c>
      <c r="H394" s="18">
        <v>7.14</v>
      </c>
      <c r="I394" s="19">
        <f t="shared" si="19"/>
        <v>10.51</v>
      </c>
      <c r="J394" s="18">
        <v>0</v>
      </c>
      <c r="K394" s="18">
        <v>0.99</v>
      </c>
      <c r="L394" s="18">
        <v>3.08</v>
      </c>
      <c r="M394" s="18">
        <v>0</v>
      </c>
      <c r="N394" s="18">
        <v>3.37</v>
      </c>
      <c r="O394" s="18">
        <v>10.53</v>
      </c>
      <c r="P394" s="19">
        <f t="shared" si="20"/>
        <v>13.899999999999999</v>
      </c>
      <c r="Q394" s="9">
        <f t="shared" si="21"/>
        <v>1.3225499524262605</v>
      </c>
    </row>
    <row r="395" spans="1:17" ht="11.1" customHeight="1" x14ac:dyDescent="0.2">
      <c r="A395" s="8" t="s">
        <v>399</v>
      </c>
      <c r="B395" s="8" t="s">
        <v>1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0.49</v>
      </c>
      <c r="I395" s="19">
        <f t="shared" si="19"/>
        <v>0.49</v>
      </c>
      <c r="J395" s="18">
        <v>0</v>
      </c>
      <c r="K395" s="18">
        <v>0</v>
      </c>
      <c r="L395" s="18">
        <v>0</v>
      </c>
      <c r="M395" s="18">
        <v>0</v>
      </c>
      <c r="N395" s="18">
        <v>0.19</v>
      </c>
      <c r="O395" s="18">
        <v>0</v>
      </c>
      <c r="P395" s="19">
        <f t="shared" si="20"/>
        <v>0.19</v>
      </c>
      <c r="Q395" s="9">
        <f t="shared" si="21"/>
        <v>0.38775510204081631</v>
      </c>
    </row>
    <row r="396" spans="1:17" ht="11.1" customHeight="1" x14ac:dyDescent="0.2">
      <c r="A396" s="8" t="s">
        <v>400</v>
      </c>
      <c r="B396" s="8" t="s">
        <v>1</v>
      </c>
      <c r="C396" s="18">
        <v>0</v>
      </c>
      <c r="D396" s="18">
        <v>0</v>
      </c>
      <c r="E396" s="18">
        <v>0.43</v>
      </c>
      <c r="F396" s="18">
        <v>0</v>
      </c>
      <c r="G396" s="18">
        <v>0</v>
      </c>
      <c r="H396" s="18">
        <v>1.34</v>
      </c>
      <c r="I396" s="19">
        <f t="shared" si="19"/>
        <v>1.34</v>
      </c>
      <c r="J396" s="18">
        <v>0</v>
      </c>
      <c r="K396" s="18">
        <v>0</v>
      </c>
      <c r="L396" s="18">
        <v>0.39</v>
      </c>
      <c r="M396" s="18">
        <v>0</v>
      </c>
      <c r="N396" s="18">
        <v>0</v>
      </c>
      <c r="O396" s="18">
        <v>1.82</v>
      </c>
      <c r="P396" s="19">
        <f t="shared" si="20"/>
        <v>1.82</v>
      </c>
      <c r="Q396" s="9">
        <f t="shared" si="21"/>
        <v>1.3582089552238805</v>
      </c>
    </row>
    <row r="397" spans="1:17" ht="11.1" customHeight="1" x14ac:dyDescent="0.2">
      <c r="A397" s="8" t="s">
        <v>401</v>
      </c>
      <c r="B397" s="8" t="s">
        <v>1</v>
      </c>
      <c r="C397" s="18">
        <v>0</v>
      </c>
      <c r="D397" s="18">
        <v>0</v>
      </c>
      <c r="E397" s="18">
        <v>0.11</v>
      </c>
      <c r="F397" s="18">
        <v>0</v>
      </c>
      <c r="G397" s="18">
        <v>7.0000000000000007E-2</v>
      </c>
      <c r="H397" s="18">
        <v>0.57999999999999996</v>
      </c>
      <c r="I397" s="19">
        <f t="shared" si="19"/>
        <v>0.64999999999999991</v>
      </c>
      <c r="J397" s="18">
        <v>0</v>
      </c>
      <c r="K397" s="18">
        <v>0</v>
      </c>
      <c r="L397" s="18">
        <v>0.36</v>
      </c>
      <c r="M397" s="18">
        <v>0</v>
      </c>
      <c r="N397" s="18">
        <v>7.0000000000000007E-2</v>
      </c>
      <c r="O397" s="18">
        <v>0.85</v>
      </c>
      <c r="P397" s="19">
        <f t="shared" si="20"/>
        <v>0.91999999999999993</v>
      </c>
      <c r="Q397" s="9">
        <f t="shared" si="21"/>
        <v>1.4153846153846155</v>
      </c>
    </row>
    <row r="398" spans="1:17" ht="11.1" customHeight="1" x14ac:dyDescent="0.2">
      <c r="A398" s="8" t="s">
        <v>402</v>
      </c>
      <c r="B398" s="8" t="s">
        <v>1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9">
        <f t="shared" si="19"/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0.01</v>
      </c>
      <c r="P398" s="19">
        <f t="shared" si="20"/>
        <v>0.01</v>
      </c>
      <c r="Q398" s="9"/>
    </row>
    <row r="399" spans="1:17" ht="11.1" customHeight="1" x14ac:dyDescent="0.2">
      <c r="A399" s="8" t="s">
        <v>403</v>
      </c>
      <c r="B399" s="8" t="s">
        <v>1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9">
        <f t="shared" si="19"/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0.03</v>
      </c>
      <c r="P399" s="19">
        <f t="shared" si="20"/>
        <v>0.03</v>
      </c>
      <c r="Q399" s="9"/>
    </row>
    <row r="400" spans="1:17" ht="11.1" customHeight="1" x14ac:dyDescent="0.2">
      <c r="A400" s="8" t="s">
        <v>404</v>
      </c>
      <c r="B400" s="8" t="s">
        <v>1</v>
      </c>
      <c r="C400" s="18">
        <v>0</v>
      </c>
      <c r="D400" s="18">
        <v>0</v>
      </c>
      <c r="E400" s="18">
        <v>0.25</v>
      </c>
      <c r="F400" s="18">
        <v>0</v>
      </c>
      <c r="G400" s="18">
        <v>0.05</v>
      </c>
      <c r="H400" s="18">
        <v>0.88</v>
      </c>
      <c r="I400" s="19">
        <f t="shared" si="19"/>
        <v>0.93</v>
      </c>
      <c r="J400" s="18">
        <v>0</v>
      </c>
      <c r="K400" s="18">
        <v>0.02</v>
      </c>
      <c r="L400" s="18">
        <v>0</v>
      </c>
      <c r="M400" s="18">
        <v>0</v>
      </c>
      <c r="N400" s="18">
        <v>0</v>
      </c>
      <c r="O400" s="18">
        <v>0.63</v>
      </c>
      <c r="P400" s="19">
        <f t="shared" si="20"/>
        <v>0.63</v>
      </c>
      <c r="Q400" s="9">
        <f t="shared" si="21"/>
        <v>0.67741935483870963</v>
      </c>
    </row>
    <row r="401" spans="1:17" ht="11.1" customHeight="1" x14ac:dyDescent="0.2">
      <c r="A401" s="8" t="s">
        <v>405</v>
      </c>
      <c r="B401" s="8" t="s">
        <v>1</v>
      </c>
      <c r="C401" s="18">
        <v>0</v>
      </c>
      <c r="D401" s="18">
        <v>0</v>
      </c>
      <c r="E401" s="18">
        <v>0.18</v>
      </c>
      <c r="F401" s="18">
        <v>0</v>
      </c>
      <c r="G401" s="18">
        <v>0.03</v>
      </c>
      <c r="H401" s="18">
        <v>0.17</v>
      </c>
      <c r="I401" s="19">
        <f t="shared" si="19"/>
        <v>0.2</v>
      </c>
      <c r="J401" s="18">
        <v>0</v>
      </c>
      <c r="K401" s="18">
        <v>0</v>
      </c>
      <c r="L401" s="18">
        <v>0.25</v>
      </c>
      <c r="M401" s="18">
        <v>0</v>
      </c>
      <c r="N401" s="18">
        <v>0.1</v>
      </c>
      <c r="O401" s="18">
        <v>0.6</v>
      </c>
      <c r="P401" s="19">
        <f t="shared" si="20"/>
        <v>0.7</v>
      </c>
      <c r="Q401" s="9">
        <f t="shared" si="21"/>
        <v>3.4999999999999996</v>
      </c>
    </row>
    <row r="402" spans="1:17" ht="11.1" customHeight="1" x14ac:dyDescent="0.2">
      <c r="A402" s="8" t="s">
        <v>406</v>
      </c>
      <c r="B402" s="8" t="s">
        <v>1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0.1</v>
      </c>
      <c r="I402" s="19">
        <f t="shared" si="19"/>
        <v>0.1</v>
      </c>
      <c r="J402" s="18">
        <v>0</v>
      </c>
      <c r="K402" s="18">
        <v>0</v>
      </c>
      <c r="L402" s="18">
        <v>0.4</v>
      </c>
      <c r="M402" s="18">
        <v>0</v>
      </c>
      <c r="N402" s="18">
        <v>0.02</v>
      </c>
      <c r="O402" s="18">
        <v>0.78</v>
      </c>
      <c r="P402" s="19">
        <f t="shared" si="20"/>
        <v>0.8</v>
      </c>
      <c r="Q402" s="9">
        <f t="shared" si="21"/>
        <v>8</v>
      </c>
    </row>
    <row r="403" spans="1:17" ht="11.1" customHeight="1" x14ac:dyDescent="0.2">
      <c r="A403" s="8" t="s">
        <v>407</v>
      </c>
      <c r="B403" s="8" t="s">
        <v>1</v>
      </c>
      <c r="C403" s="18">
        <v>0</v>
      </c>
      <c r="D403" s="18">
        <v>0</v>
      </c>
      <c r="E403" s="18">
        <v>0.85</v>
      </c>
      <c r="F403" s="18">
        <v>0</v>
      </c>
      <c r="G403" s="18">
        <v>0.21</v>
      </c>
      <c r="H403" s="18">
        <v>1.91</v>
      </c>
      <c r="I403" s="19">
        <f t="shared" si="19"/>
        <v>2.12</v>
      </c>
      <c r="J403" s="18">
        <v>0</v>
      </c>
      <c r="K403" s="18">
        <v>0.02</v>
      </c>
      <c r="L403" s="18">
        <v>0.34</v>
      </c>
      <c r="M403" s="18">
        <v>0</v>
      </c>
      <c r="N403" s="18">
        <v>0.49</v>
      </c>
      <c r="O403" s="18">
        <v>2.74</v>
      </c>
      <c r="P403" s="19">
        <f t="shared" si="20"/>
        <v>3.2300000000000004</v>
      </c>
      <c r="Q403" s="9">
        <f t="shared" si="21"/>
        <v>1.5235849056603774</v>
      </c>
    </row>
    <row r="404" spans="1:17" ht="11.1" customHeight="1" x14ac:dyDescent="0.2">
      <c r="A404" s="8" t="s">
        <v>408</v>
      </c>
      <c r="B404" s="8" t="s">
        <v>1</v>
      </c>
      <c r="C404" s="18">
        <v>0</v>
      </c>
      <c r="D404" s="18">
        <v>0</v>
      </c>
      <c r="E404" s="18">
        <v>0.3</v>
      </c>
      <c r="F404" s="18">
        <v>0</v>
      </c>
      <c r="G404" s="18">
        <v>0</v>
      </c>
      <c r="H404" s="18">
        <v>1.45</v>
      </c>
      <c r="I404" s="19">
        <f t="shared" si="19"/>
        <v>1.45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1.27</v>
      </c>
      <c r="P404" s="19">
        <f t="shared" si="20"/>
        <v>1.27</v>
      </c>
      <c r="Q404" s="9">
        <f t="shared" si="21"/>
        <v>0.87586206896551733</v>
      </c>
    </row>
    <row r="405" spans="1:17" ht="11.1" customHeight="1" x14ac:dyDescent="0.2">
      <c r="A405" s="8" t="s">
        <v>409</v>
      </c>
      <c r="B405" s="8" t="s">
        <v>1</v>
      </c>
      <c r="C405" s="18">
        <v>0</v>
      </c>
      <c r="D405" s="18">
        <v>0</v>
      </c>
      <c r="E405" s="18">
        <v>0.13</v>
      </c>
      <c r="F405" s="18">
        <v>0</v>
      </c>
      <c r="G405" s="18">
        <v>0.05</v>
      </c>
      <c r="H405" s="18">
        <v>0.31</v>
      </c>
      <c r="I405" s="19">
        <f t="shared" si="19"/>
        <v>0.36</v>
      </c>
      <c r="J405" s="18">
        <v>0</v>
      </c>
      <c r="K405" s="18">
        <v>0.05</v>
      </c>
      <c r="L405" s="18">
        <v>0</v>
      </c>
      <c r="M405" s="18">
        <v>0</v>
      </c>
      <c r="N405" s="18">
        <v>0</v>
      </c>
      <c r="O405" s="18">
        <v>0.37</v>
      </c>
      <c r="P405" s="19">
        <f t="shared" si="20"/>
        <v>0.37</v>
      </c>
      <c r="Q405" s="9">
        <f t="shared" si="21"/>
        <v>1.0277777777777779</v>
      </c>
    </row>
    <row r="406" spans="1:17" ht="11.1" customHeight="1" x14ac:dyDescent="0.2">
      <c r="A406" s="8" t="s">
        <v>410</v>
      </c>
      <c r="B406" s="8" t="s">
        <v>1</v>
      </c>
      <c r="C406" s="18">
        <v>0</v>
      </c>
      <c r="D406" s="18">
        <v>0</v>
      </c>
      <c r="E406" s="18">
        <v>1.56</v>
      </c>
      <c r="F406" s="18">
        <v>0</v>
      </c>
      <c r="G406" s="18">
        <v>0.96</v>
      </c>
      <c r="H406" s="18">
        <v>5.82</v>
      </c>
      <c r="I406" s="19">
        <f t="shared" si="19"/>
        <v>6.78</v>
      </c>
      <c r="J406" s="18">
        <v>0</v>
      </c>
      <c r="K406" s="18">
        <v>0.02</v>
      </c>
      <c r="L406" s="18">
        <v>3.46</v>
      </c>
      <c r="M406" s="18">
        <v>0</v>
      </c>
      <c r="N406" s="18">
        <v>1.02</v>
      </c>
      <c r="O406" s="18">
        <v>7.04</v>
      </c>
      <c r="P406" s="19">
        <f t="shared" si="20"/>
        <v>8.06</v>
      </c>
      <c r="Q406" s="9">
        <f t="shared" si="21"/>
        <v>1.1887905604719764</v>
      </c>
    </row>
    <row r="407" spans="1:17" ht="11.1" customHeight="1" x14ac:dyDescent="0.2">
      <c r="A407" s="8" t="s">
        <v>411</v>
      </c>
      <c r="B407" s="8" t="s">
        <v>1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9">
        <f t="shared" si="19"/>
        <v>0</v>
      </c>
      <c r="J407" s="18">
        <v>0</v>
      </c>
      <c r="K407" s="18">
        <v>0.06</v>
      </c>
      <c r="L407" s="18">
        <v>0</v>
      </c>
      <c r="M407" s="18">
        <v>0</v>
      </c>
      <c r="N407" s="18">
        <v>0</v>
      </c>
      <c r="O407" s="18">
        <v>7.0000000000000007E-2</v>
      </c>
      <c r="P407" s="19">
        <f t="shared" si="20"/>
        <v>7.0000000000000007E-2</v>
      </c>
      <c r="Q407" s="9"/>
    </row>
    <row r="408" spans="1:17" ht="11.1" customHeight="1" x14ac:dyDescent="0.2">
      <c r="A408" s="8" t="s">
        <v>412</v>
      </c>
      <c r="B408" s="8" t="s">
        <v>1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9">
        <f t="shared" si="19"/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0.01</v>
      </c>
      <c r="P408" s="19">
        <f t="shared" si="20"/>
        <v>0.01</v>
      </c>
      <c r="Q408" s="9"/>
    </row>
    <row r="409" spans="1:17" ht="11.1" customHeight="1" x14ac:dyDescent="0.2">
      <c r="A409" s="8" t="s">
        <v>413</v>
      </c>
      <c r="B409" s="8" t="s">
        <v>1</v>
      </c>
      <c r="C409" s="18">
        <v>0</v>
      </c>
      <c r="D409" s="18">
        <v>0</v>
      </c>
      <c r="E409" s="18">
        <v>0</v>
      </c>
      <c r="F409" s="18">
        <v>0</v>
      </c>
      <c r="G409" s="18">
        <v>0.06</v>
      </c>
      <c r="H409" s="18">
        <v>1.32</v>
      </c>
      <c r="I409" s="19">
        <f t="shared" si="19"/>
        <v>1.3800000000000001</v>
      </c>
      <c r="J409" s="18">
        <v>0</v>
      </c>
      <c r="K409" s="18">
        <v>0.02</v>
      </c>
      <c r="L409" s="18">
        <v>0.42</v>
      </c>
      <c r="M409" s="18">
        <v>0</v>
      </c>
      <c r="N409" s="18">
        <v>0.41</v>
      </c>
      <c r="O409" s="18">
        <v>1.08</v>
      </c>
      <c r="P409" s="19">
        <f t="shared" si="20"/>
        <v>1.49</v>
      </c>
      <c r="Q409" s="9">
        <f t="shared" si="21"/>
        <v>1.0797101449275361</v>
      </c>
    </row>
    <row r="410" spans="1:17" ht="11.1" customHeight="1" x14ac:dyDescent="0.2">
      <c r="A410" s="8" t="s">
        <v>414</v>
      </c>
      <c r="B410" s="8" t="s">
        <v>3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4.92</v>
      </c>
      <c r="I410" s="19">
        <f t="shared" si="19"/>
        <v>4.92</v>
      </c>
      <c r="J410" s="18">
        <v>0</v>
      </c>
      <c r="K410" s="18">
        <v>1.01</v>
      </c>
      <c r="L410" s="18">
        <v>0</v>
      </c>
      <c r="M410" s="18">
        <v>0</v>
      </c>
      <c r="N410" s="18">
        <v>0</v>
      </c>
      <c r="O410" s="18">
        <v>4.09</v>
      </c>
      <c r="P410" s="19">
        <f t="shared" si="20"/>
        <v>4.09</v>
      </c>
      <c r="Q410" s="9">
        <f t="shared" si="21"/>
        <v>0.83130081300813008</v>
      </c>
    </row>
    <row r="411" spans="1:17" ht="11.1" customHeight="1" x14ac:dyDescent="0.2">
      <c r="A411" s="8" t="s">
        <v>415</v>
      </c>
      <c r="B411" s="8" t="s">
        <v>45</v>
      </c>
      <c r="C411" s="18">
        <v>0</v>
      </c>
      <c r="D411" s="18">
        <v>0.34</v>
      </c>
      <c r="E411" s="18">
        <v>0</v>
      </c>
      <c r="F411" s="18">
        <v>0</v>
      </c>
      <c r="G411" s="18">
        <v>0</v>
      </c>
      <c r="H411" s="18">
        <v>0.9</v>
      </c>
      <c r="I411" s="19">
        <f t="shared" si="19"/>
        <v>0.9</v>
      </c>
      <c r="J411" s="18">
        <v>0</v>
      </c>
      <c r="K411" s="18">
        <v>0.49</v>
      </c>
      <c r="L411" s="18">
        <v>0</v>
      </c>
      <c r="M411" s="18">
        <v>0</v>
      </c>
      <c r="N411" s="18">
        <v>0</v>
      </c>
      <c r="O411" s="18">
        <v>1.41</v>
      </c>
      <c r="P411" s="19">
        <f t="shared" si="20"/>
        <v>1.41</v>
      </c>
      <c r="Q411" s="9">
        <f t="shared" si="21"/>
        <v>1.5666666666666664</v>
      </c>
    </row>
    <row r="412" spans="1:17" ht="11.1" customHeight="1" x14ac:dyDescent="0.2">
      <c r="A412" s="8" t="s">
        <v>416</v>
      </c>
      <c r="B412" s="8" t="s">
        <v>1</v>
      </c>
      <c r="C412" s="18">
        <v>0</v>
      </c>
      <c r="D412" s="18">
        <v>0</v>
      </c>
      <c r="E412" s="18">
        <v>0.33</v>
      </c>
      <c r="F412" s="18">
        <v>0</v>
      </c>
      <c r="G412" s="18">
        <v>0.04</v>
      </c>
      <c r="H412" s="18">
        <v>0.56999999999999995</v>
      </c>
      <c r="I412" s="19">
        <f t="shared" si="19"/>
        <v>0.61</v>
      </c>
      <c r="J412" s="18">
        <v>0</v>
      </c>
      <c r="K412" s="18">
        <v>0.04</v>
      </c>
      <c r="L412" s="18">
        <v>0.67</v>
      </c>
      <c r="M412" s="18">
        <v>0</v>
      </c>
      <c r="N412" s="18">
        <v>0.09</v>
      </c>
      <c r="O412" s="18">
        <v>0.95</v>
      </c>
      <c r="P412" s="19">
        <f t="shared" si="20"/>
        <v>1.04</v>
      </c>
      <c r="Q412" s="9">
        <f t="shared" si="21"/>
        <v>1.7049180327868854</v>
      </c>
    </row>
    <row r="413" spans="1:17" ht="11.1" customHeight="1" x14ac:dyDescent="0.2">
      <c r="A413" s="8" t="s">
        <v>417</v>
      </c>
      <c r="B413" s="8" t="s">
        <v>45</v>
      </c>
      <c r="C413" s="18">
        <v>0</v>
      </c>
      <c r="D413" s="18">
        <v>0.04</v>
      </c>
      <c r="E413" s="18">
        <v>0</v>
      </c>
      <c r="F413" s="18">
        <v>0</v>
      </c>
      <c r="G413" s="18">
        <v>0</v>
      </c>
      <c r="H413" s="18">
        <v>0.72</v>
      </c>
      <c r="I413" s="19">
        <f t="shared" si="19"/>
        <v>0.72</v>
      </c>
      <c r="J413" s="18">
        <v>0</v>
      </c>
      <c r="K413" s="18">
        <v>0.26</v>
      </c>
      <c r="L413" s="18">
        <v>0</v>
      </c>
      <c r="M413" s="18">
        <v>0</v>
      </c>
      <c r="N413" s="18">
        <v>0</v>
      </c>
      <c r="O413" s="18">
        <v>0.68</v>
      </c>
      <c r="P413" s="19">
        <f t="shared" si="20"/>
        <v>0.68</v>
      </c>
      <c r="Q413" s="9">
        <f t="shared" si="21"/>
        <v>0.94444444444444453</v>
      </c>
    </row>
    <row r="414" spans="1:17" ht="11.1" customHeight="1" x14ac:dyDescent="0.2">
      <c r="A414" s="8" t="s">
        <v>418</v>
      </c>
      <c r="B414" s="8" t="s">
        <v>1</v>
      </c>
      <c r="C414" s="18">
        <v>0</v>
      </c>
      <c r="D414" s="18">
        <v>0</v>
      </c>
      <c r="E414" s="18">
        <v>0.86</v>
      </c>
      <c r="F414" s="18">
        <v>0</v>
      </c>
      <c r="G414" s="18">
        <v>0</v>
      </c>
      <c r="H414" s="18">
        <v>0.22</v>
      </c>
      <c r="I414" s="19">
        <f t="shared" si="19"/>
        <v>0.22</v>
      </c>
      <c r="J414" s="18">
        <v>0</v>
      </c>
      <c r="K414" s="18">
        <v>0</v>
      </c>
      <c r="L414" s="18">
        <v>0.12</v>
      </c>
      <c r="M414" s="18">
        <v>0</v>
      </c>
      <c r="N414" s="18">
        <v>0.06</v>
      </c>
      <c r="O414" s="18">
        <v>1.77</v>
      </c>
      <c r="P414" s="19">
        <f t="shared" si="20"/>
        <v>1.83</v>
      </c>
      <c r="Q414" s="9">
        <f t="shared" si="21"/>
        <v>8.3181818181818183</v>
      </c>
    </row>
    <row r="415" spans="1:17" ht="11.1" customHeight="1" x14ac:dyDescent="0.2">
      <c r="A415" s="8" t="s">
        <v>419</v>
      </c>
      <c r="B415" s="8" t="s">
        <v>3</v>
      </c>
      <c r="C415" s="18">
        <v>0</v>
      </c>
      <c r="D415" s="18">
        <v>0.84</v>
      </c>
      <c r="E415" s="18">
        <v>0</v>
      </c>
      <c r="F415" s="18">
        <v>0</v>
      </c>
      <c r="G415" s="18">
        <v>0</v>
      </c>
      <c r="H415" s="18">
        <v>0.63</v>
      </c>
      <c r="I415" s="19">
        <f t="shared" si="19"/>
        <v>0.63</v>
      </c>
      <c r="J415" s="18">
        <v>0</v>
      </c>
      <c r="K415" s="18">
        <v>0.7</v>
      </c>
      <c r="L415" s="18">
        <v>0</v>
      </c>
      <c r="M415" s="18">
        <v>0</v>
      </c>
      <c r="N415" s="18">
        <v>0</v>
      </c>
      <c r="O415" s="18">
        <v>2.71</v>
      </c>
      <c r="P415" s="19">
        <f t="shared" si="20"/>
        <v>2.71</v>
      </c>
      <c r="Q415" s="9">
        <f t="shared" si="21"/>
        <v>4.3015873015873014</v>
      </c>
    </row>
    <row r="416" spans="1:17" ht="11.1" customHeight="1" x14ac:dyDescent="0.2">
      <c r="A416" s="8" t="s">
        <v>420</v>
      </c>
      <c r="B416" s="8" t="s">
        <v>3</v>
      </c>
      <c r="C416" s="18">
        <v>0</v>
      </c>
      <c r="D416" s="18">
        <v>0.26</v>
      </c>
      <c r="E416" s="18">
        <v>0</v>
      </c>
      <c r="F416" s="18">
        <v>0</v>
      </c>
      <c r="G416" s="18">
        <v>0</v>
      </c>
      <c r="H416" s="18">
        <v>0.24</v>
      </c>
      <c r="I416" s="19">
        <f t="shared" si="19"/>
        <v>0.24</v>
      </c>
      <c r="J416" s="18">
        <v>0</v>
      </c>
      <c r="K416" s="18">
        <v>0.06</v>
      </c>
      <c r="L416" s="18">
        <v>0</v>
      </c>
      <c r="M416" s="18">
        <v>0</v>
      </c>
      <c r="N416" s="18">
        <v>0.01</v>
      </c>
      <c r="O416" s="18">
        <v>0.54</v>
      </c>
      <c r="P416" s="19">
        <f t="shared" si="20"/>
        <v>0.55000000000000004</v>
      </c>
      <c r="Q416" s="9">
        <f t="shared" si="21"/>
        <v>2.291666666666667</v>
      </c>
    </row>
    <row r="417" spans="1:17" ht="11.1" customHeight="1" x14ac:dyDescent="0.2">
      <c r="A417" s="8" t="s">
        <v>421</v>
      </c>
      <c r="B417" s="8" t="s">
        <v>1</v>
      </c>
      <c r="C417" s="18">
        <v>0.02</v>
      </c>
      <c r="D417" s="18">
        <v>0</v>
      </c>
      <c r="E417" s="18">
        <v>0.11</v>
      </c>
      <c r="F417" s="18">
        <v>0</v>
      </c>
      <c r="G417" s="18">
        <v>0</v>
      </c>
      <c r="H417" s="18">
        <v>0.04</v>
      </c>
      <c r="I417" s="19">
        <f t="shared" si="19"/>
        <v>0.04</v>
      </c>
      <c r="J417" s="18">
        <v>0</v>
      </c>
      <c r="K417" s="18">
        <v>0.03</v>
      </c>
      <c r="L417" s="18">
        <v>0.02</v>
      </c>
      <c r="M417" s="18">
        <v>0</v>
      </c>
      <c r="N417" s="18">
        <v>0</v>
      </c>
      <c r="O417" s="18">
        <v>0.24</v>
      </c>
      <c r="P417" s="19">
        <f t="shared" si="20"/>
        <v>0.24</v>
      </c>
      <c r="Q417" s="9">
        <f t="shared" si="21"/>
        <v>6</v>
      </c>
    </row>
    <row r="418" spans="1:17" ht="11.1" customHeight="1" x14ac:dyDescent="0.2">
      <c r="A418" s="8" t="s">
        <v>422</v>
      </c>
      <c r="B418" s="8" t="s">
        <v>6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f t="shared" si="19"/>
        <v>0</v>
      </c>
      <c r="J418" s="18">
        <v>0</v>
      </c>
      <c r="K418" s="18">
        <v>0</v>
      </c>
      <c r="L418" s="18">
        <v>0.1</v>
      </c>
      <c r="M418" s="18">
        <v>0</v>
      </c>
      <c r="N418" s="18">
        <v>0</v>
      </c>
      <c r="O418" s="18">
        <v>0.55000000000000004</v>
      </c>
      <c r="P418" s="19">
        <f t="shared" si="20"/>
        <v>0.55000000000000004</v>
      </c>
      <c r="Q418" s="9"/>
    </row>
    <row r="419" spans="1:17" ht="11.1" customHeight="1" x14ac:dyDescent="0.2">
      <c r="A419" s="8" t="s">
        <v>423</v>
      </c>
      <c r="B419" s="8" t="s">
        <v>1</v>
      </c>
      <c r="C419" s="18">
        <v>7.0000000000000007E-2</v>
      </c>
      <c r="D419" s="18">
        <v>2.2799999999999998</v>
      </c>
      <c r="E419" s="18">
        <v>8.93</v>
      </c>
      <c r="F419" s="18">
        <v>0.37</v>
      </c>
      <c r="G419" s="18">
        <v>14.98</v>
      </c>
      <c r="H419" s="18">
        <v>43.1</v>
      </c>
      <c r="I419" s="19">
        <f t="shared" si="19"/>
        <v>58.08</v>
      </c>
      <c r="J419" s="18">
        <v>0.04</v>
      </c>
      <c r="K419" s="18">
        <v>0</v>
      </c>
      <c r="L419" s="18">
        <v>7.7</v>
      </c>
      <c r="M419" s="18">
        <v>0</v>
      </c>
      <c r="N419" s="18">
        <v>16.260000000000002</v>
      </c>
      <c r="O419" s="18">
        <v>37.93</v>
      </c>
      <c r="P419" s="19">
        <f t="shared" si="20"/>
        <v>54.19</v>
      </c>
      <c r="Q419" s="9">
        <f t="shared" si="21"/>
        <v>0.93302341597796146</v>
      </c>
    </row>
    <row r="420" spans="1:17" ht="11.1" customHeight="1" x14ac:dyDescent="0.2">
      <c r="A420" s="8" t="s">
        <v>424</v>
      </c>
      <c r="B420" s="8" t="s">
        <v>6</v>
      </c>
      <c r="C420" s="18">
        <v>0</v>
      </c>
      <c r="D420" s="18">
        <v>4.4000000000000004</v>
      </c>
      <c r="E420" s="18">
        <v>0</v>
      </c>
      <c r="F420" s="18">
        <v>0</v>
      </c>
      <c r="G420" s="18">
        <v>0</v>
      </c>
      <c r="H420" s="18">
        <v>19.63</v>
      </c>
      <c r="I420" s="19">
        <f t="shared" si="19"/>
        <v>19.63</v>
      </c>
      <c r="J420" s="18">
        <v>0</v>
      </c>
      <c r="K420" s="18">
        <v>3.24</v>
      </c>
      <c r="L420" s="18">
        <v>0</v>
      </c>
      <c r="M420" s="18">
        <v>0</v>
      </c>
      <c r="N420" s="18">
        <v>0.74</v>
      </c>
      <c r="O420" s="18">
        <v>24.21</v>
      </c>
      <c r="P420" s="19">
        <f t="shared" si="20"/>
        <v>24.95</v>
      </c>
      <c r="Q420" s="9">
        <f t="shared" si="21"/>
        <v>1.2710137544574631</v>
      </c>
    </row>
    <row r="421" spans="1:17" ht="11.1" customHeight="1" x14ac:dyDescent="0.2">
      <c r="A421" s="8" t="s">
        <v>425</v>
      </c>
      <c r="B421" s="8" t="s">
        <v>6</v>
      </c>
      <c r="C421" s="18">
        <v>0.02</v>
      </c>
      <c r="D421" s="18">
        <v>0</v>
      </c>
      <c r="E421" s="18">
        <v>0</v>
      </c>
      <c r="F421" s="18">
        <v>0</v>
      </c>
      <c r="G421" s="18">
        <v>0</v>
      </c>
      <c r="H421" s="18">
        <v>0.08</v>
      </c>
      <c r="I421" s="19">
        <f t="shared" si="19"/>
        <v>0.08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9">
        <f t="shared" si="20"/>
        <v>0</v>
      </c>
      <c r="Q421" s="9">
        <f t="shared" si="21"/>
        <v>0</v>
      </c>
    </row>
    <row r="422" spans="1:17" ht="11.1" customHeight="1" x14ac:dyDescent="0.2">
      <c r="A422" s="8" t="s">
        <v>426</v>
      </c>
      <c r="B422" s="8" t="s">
        <v>3</v>
      </c>
      <c r="C422" s="18">
        <v>0</v>
      </c>
      <c r="D422" s="18">
        <v>0.43</v>
      </c>
      <c r="E422" s="18">
        <v>0</v>
      </c>
      <c r="F422" s="18">
        <v>0</v>
      </c>
      <c r="G422" s="18">
        <v>0</v>
      </c>
      <c r="H422" s="18">
        <v>26.72</v>
      </c>
      <c r="I422" s="19">
        <f t="shared" si="19"/>
        <v>26.72</v>
      </c>
      <c r="J422" s="18">
        <v>0</v>
      </c>
      <c r="K422" s="18">
        <v>0.82</v>
      </c>
      <c r="L422" s="18">
        <v>0</v>
      </c>
      <c r="M422" s="18">
        <v>0</v>
      </c>
      <c r="N422" s="18">
        <v>0</v>
      </c>
      <c r="O422" s="18">
        <v>39.79</v>
      </c>
      <c r="P422" s="19">
        <f t="shared" si="20"/>
        <v>39.79</v>
      </c>
      <c r="Q422" s="9">
        <f t="shared" si="21"/>
        <v>1.4891467065868265</v>
      </c>
    </row>
    <row r="423" spans="1:17" ht="11.1" customHeight="1" x14ac:dyDescent="0.2">
      <c r="A423" s="8" t="s">
        <v>427</v>
      </c>
      <c r="B423" s="8" t="s">
        <v>3</v>
      </c>
      <c r="C423" s="18">
        <v>0.01</v>
      </c>
      <c r="D423" s="18">
        <v>0.96</v>
      </c>
      <c r="E423" s="18">
        <v>0</v>
      </c>
      <c r="F423" s="18">
        <v>0</v>
      </c>
      <c r="G423" s="18">
        <v>1.37</v>
      </c>
      <c r="H423" s="18">
        <v>8.36</v>
      </c>
      <c r="I423" s="19">
        <f t="shared" si="19"/>
        <v>9.73</v>
      </c>
      <c r="J423" s="18">
        <v>0</v>
      </c>
      <c r="K423" s="18">
        <v>0.61</v>
      </c>
      <c r="L423" s="18">
        <v>0</v>
      </c>
      <c r="M423" s="18">
        <v>0</v>
      </c>
      <c r="N423" s="18">
        <v>0</v>
      </c>
      <c r="O423" s="18">
        <v>4.8</v>
      </c>
      <c r="P423" s="19">
        <f t="shared" si="20"/>
        <v>4.8</v>
      </c>
      <c r="Q423" s="9">
        <f t="shared" si="21"/>
        <v>0.49331963001027745</v>
      </c>
    </row>
    <row r="424" spans="1:17" ht="9.75" customHeight="1" x14ac:dyDescent="0.2">
      <c r="A424" s="8" t="s">
        <v>428</v>
      </c>
      <c r="B424" s="8" t="s">
        <v>6</v>
      </c>
      <c r="C424" s="18">
        <v>0</v>
      </c>
      <c r="D424" s="18">
        <v>0</v>
      </c>
      <c r="E424" s="18">
        <v>0.15</v>
      </c>
      <c r="F424" s="18">
        <v>0</v>
      </c>
      <c r="G424" s="18">
        <v>0</v>
      </c>
      <c r="H424" s="18">
        <v>0.44</v>
      </c>
      <c r="I424" s="19">
        <f t="shared" si="19"/>
        <v>0.44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0.23</v>
      </c>
      <c r="P424" s="19">
        <f t="shared" si="20"/>
        <v>0.23</v>
      </c>
      <c r="Q424" s="9">
        <f t="shared" si="21"/>
        <v>0.52272727272727271</v>
      </c>
    </row>
    <row r="425" spans="1:17" ht="11.25" customHeight="1" x14ac:dyDescent="0.2">
      <c r="A425" s="8" t="s">
        <v>429</v>
      </c>
      <c r="B425" s="8" t="s">
        <v>1</v>
      </c>
      <c r="C425" s="18">
        <v>0</v>
      </c>
      <c r="D425" s="18">
        <v>0</v>
      </c>
      <c r="E425" s="18">
        <v>0.32</v>
      </c>
      <c r="F425" s="18">
        <v>0</v>
      </c>
      <c r="G425" s="18">
        <v>0</v>
      </c>
      <c r="H425" s="18">
        <v>0.95</v>
      </c>
      <c r="I425" s="19">
        <f t="shared" si="19"/>
        <v>0.95</v>
      </c>
      <c r="J425" s="18">
        <v>0</v>
      </c>
      <c r="K425" s="18">
        <v>0</v>
      </c>
      <c r="L425" s="18">
        <v>0.05</v>
      </c>
      <c r="M425" s="18">
        <v>0</v>
      </c>
      <c r="N425" s="18">
        <v>0</v>
      </c>
      <c r="O425" s="18">
        <v>0.66</v>
      </c>
      <c r="P425" s="19">
        <f t="shared" si="20"/>
        <v>0.66</v>
      </c>
      <c r="Q425" s="9">
        <f t="shared" si="21"/>
        <v>0.69473684210526321</v>
      </c>
    </row>
    <row r="426" spans="1:17" ht="11.1" customHeight="1" x14ac:dyDescent="0.2">
      <c r="A426" s="8" t="s">
        <v>430</v>
      </c>
      <c r="B426" s="8" t="s">
        <v>45</v>
      </c>
      <c r="C426" s="18">
        <v>0</v>
      </c>
      <c r="D426" s="18">
        <v>0.18</v>
      </c>
      <c r="E426" s="18">
        <v>0</v>
      </c>
      <c r="F426" s="18">
        <v>0</v>
      </c>
      <c r="G426" s="18">
        <v>0</v>
      </c>
      <c r="H426" s="18">
        <v>0.38</v>
      </c>
      <c r="I426" s="19">
        <f t="shared" si="19"/>
        <v>0.38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0.5</v>
      </c>
      <c r="P426" s="19">
        <f t="shared" si="20"/>
        <v>0.5</v>
      </c>
      <c r="Q426" s="9">
        <f t="shared" si="21"/>
        <v>1.3157894736842106</v>
      </c>
    </row>
    <row r="427" spans="1:17" ht="11.1" customHeight="1" x14ac:dyDescent="0.2">
      <c r="A427" s="8" t="s">
        <v>431</v>
      </c>
      <c r="B427" s="8" t="s">
        <v>6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1.1100000000000001</v>
      </c>
      <c r="I427" s="19">
        <f t="shared" si="19"/>
        <v>1.1100000000000001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0.72</v>
      </c>
      <c r="P427" s="19">
        <f t="shared" si="20"/>
        <v>0.72</v>
      </c>
      <c r="Q427" s="9">
        <f t="shared" si="21"/>
        <v>0.64864864864864857</v>
      </c>
    </row>
    <row r="428" spans="1:17" ht="11.1" customHeight="1" x14ac:dyDescent="0.2">
      <c r="A428" s="8" t="s">
        <v>432</v>
      </c>
      <c r="B428" s="8" t="s">
        <v>6</v>
      </c>
      <c r="C428" s="18">
        <v>0</v>
      </c>
      <c r="D428" s="18">
        <v>1.87</v>
      </c>
      <c r="E428" s="18">
        <v>0.62</v>
      </c>
      <c r="F428" s="18">
        <v>0</v>
      </c>
      <c r="G428" s="18">
        <v>0</v>
      </c>
      <c r="H428" s="18">
        <v>2.7</v>
      </c>
      <c r="I428" s="19">
        <f t="shared" si="19"/>
        <v>2.7</v>
      </c>
      <c r="J428" s="18">
        <v>0</v>
      </c>
      <c r="K428" s="18">
        <v>1.01</v>
      </c>
      <c r="L428" s="18">
        <v>2.58</v>
      </c>
      <c r="M428" s="18">
        <v>0</v>
      </c>
      <c r="N428" s="18">
        <v>1.06</v>
      </c>
      <c r="O428" s="18">
        <v>5.31</v>
      </c>
      <c r="P428" s="19">
        <f t="shared" si="20"/>
        <v>6.3699999999999992</v>
      </c>
      <c r="Q428" s="9">
        <f t="shared" si="21"/>
        <v>2.3592592592592587</v>
      </c>
    </row>
    <row r="429" spans="1:17" ht="11.1" customHeight="1" x14ac:dyDescent="0.2">
      <c r="A429" s="8" t="s">
        <v>433</v>
      </c>
      <c r="B429" s="8" t="s">
        <v>3</v>
      </c>
      <c r="C429" s="18">
        <v>0.02</v>
      </c>
      <c r="D429" s="18">
        <v>0</v>
      </c>
      <c r="E429" s="18">
        <v>0</v>
      </c>
      <c r="F429" s="18">
        <v>0</v>
      </c>
      <c r="G429" s="18">
        <v>0</v>
      </c>
      <c r="H429" s="18">
        <v>0.09</v>
      </c>
      <c r="I429" s="19">
        <f t="shared" si="19"/>
        <v>0.09</v>
      </c>
      <c r="J429" s="18">
        <v>0</v>
      </c>
      <c r="K429" s="18">
        <v>7.0000000000000007E-2</v>
      </c>
      <c r="L429" s="18">
        <v>0</v>
      </c>
      <c r="M429" s="18">
        <v>0</v>
      </c>
      <c r="N429" s="18">
        <v>0</v>
      </c>
      <c r="O429" s="18">
        <v>0.17</v>
      </c>
      <c r="P429" s="19">
        <f t="shared" si="20"/>
        <v>0.17</v>
      </c>
      <c r="Q429" s="9">
        <f t="shared" si="21"/>
        <v>1.8888888888888891</v>
      </c>
    </row>
    <row r="430" spans="1:17" ht="11.1" customHeight="1" x14ac:dyDescent="0.2">
      <c r="A430" s="8" t="s">
        <v>434</v>
      </c>
      <c r="B430" s="8" t="s">
        <v>30</v>
      </c>
      <c r="C430" s="18">
        <v>0.02</v>
      </c>
      <c r="D430" s="18">
        <v>0.88</v>
      </c>
      <c r="E430" s="18">
        <v>0</v>
      </c>
      <c r="F430" s="18">
        <v>0</v>
      </c>
      <c r="G430" s="18">
        <v>0</v>
      </c>
      <c r="H430" s="18">
        <v>0.59</v>
      </c>
      <c r="I430" s="19">
        <f t="shared" si="19"/>
        <v>0.59</v>
      </c>
      <c r="J430" s="18">
        <v>0.02</v>
      </c>
      <c r="K430" s="18">
        <v>0.62</v>
      </c>
      <c r="L430" s="18">
        <v>0</v>
      </c>
      <c r="M430" s="18">
        <v>0</v>
      </c>
      <c r="N430" s="18">
        <v>0</v>
      </c>
      <c r="O430" s="18">
        <v>2.1800000000000002</v>
      </c>
      <c r="P430" s="19">
        <f t="shared" si="20"/>
        <v>2.1800000000000002</v>
      </c>
      <c r="Q430" s="9">
        <f t="shared" si="21"/>
        <v>3.6949152542372885</v>
      </c>
    </row>
    <row r="431" spans="1:17" ht="11.1" customHeight="1" x14ac:dyDescent="0.2">
      <c r="A431" s="8" t="s">
        <v>435</v>
      </c>
      <c r="B431" s="8" t="s">
        <v>6</v>
      </c>
      <c r="C431" s="18">
        <v>0.01</v>
      </c>
      <c r="D431" s="18">
        <v>0</v>
      </c>
      <c r="E431" s="18">
        <v>0</v>
      </c>
      <c r="F431" s="18">
        <v>0</v>
      </c>
      <c r="G431" s="18">
        <v>0.72</v>
      </c>
      <c r="H431" s="18">
        <v>2.77</v>
      </c>
      <c r="I431" s="19">
        <f t="shared" si="19"/>
        <v>3.49</v>
      </c>
      <c r="J431" s="18">
        <v>0</v>
      </c>
      <c r="K431" s="18">
        <v>0</v>
      </c>
      <c r="L431" s="18">
        <v>0.14000000000000001</v>
      </c>
      <c r="M431" s="18">
        <v>0</v>
      </c>
      <c r="N431" s="18">
        <v>0.32</v>
      </c>
      <c r="O431" s="18">
        <v>1.17</v>
      </c>
      <c r="P431" s="19">
        <f t="shared" si="20"/>
        <v>1.49</v>
      </c>
      <c r="Q431" s="9">
        <f t="shared" si="21"/>
        <v>0.42693409742120342</v>
      </c>
    </row>
    <row r="432" spans="1:17" ht="11.1" customHeight="1" x14ac:dyDescent="0.2">
      <c r="A432" s="8" t="s">
        <v>436</v>
      </c>
      <c r="B432" s="8" t="s">
        <v>3</v>
      </c>
      <c r="C432" s="18">
        <v>0</v>
      </c>
      <c r="D432" s="18">
        <v>0.08</v>
      </c>
      <c r="E432" s="18">
        <v>0</v>
      </c>
      <c r="F432" s="18">
        <v>0</v>
      </c>
      <c r="G432" s="18">
        <v>0</v>
      </c>
      <c r="H432" s="18">
        <v>13.58</v>
      </c>
      <c r="I432" s="19">
        <f t="shared" si="19"/>
        <v>13.58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3.75</v>
      </c>
      <c r="P432" s="19">
        <f t="shared" si="20"/>
        <v>3.75</v>
      </c>
      <c r="Q432" s="9">
        <f t="shared" si="21"/>
        <v>0.27614138438880709</v>
      </c>
    </row>
    <row r="433" spans="1:17" ht="11.1" customHeight="1" x14ac:dyDescent="0.2">
      <c r="A433" s="8" t="s">
        <v>437</v>
      </c>
      <c r="B433" s="8" t="s">
        <v>3</v>
      </c>
      <c r="C433" s="18">
        <v>0</v>
      </c>
      <c r="D433" s="18">
        <v>0.01</v>
      </c>
      <c r="E433" s="18">
        <v>0</v>
      </c>
      <c r="F433" s="18">
        <v>0</v>
      </c>
      <c r="G433" s="18">
        <v>0</v>
      </c>
      <c r="H433" s="18">
        <v>0.13</v>
      </c>
      <c r="I433" s="19">
        <f t="shared" si="19"/>
        <v>0.13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9">
        <f t="shared" si="20"/>
        <v>0</v>
      </c>
      <c r="Q433" s="9">
        <f t="shared" si="21"/>
        <v>0</v>
      </c>
    </row>
    <row r="434" spans="1:17" ht="11.1" customHeight="1" x14ac:dyDescent="0.2">
      <c r="A434" s="8" t="s">
        <v>438</v>
      </c>
      <c r="B434" s="8" t="s">
        <v>1</v>
      </c>
      <c r="C434" s="18">
        <v>0.01</v>
      </c>
      <c r="D434" s="18">
        <v>0.06</v>
      </c>
      <c r="E434" s="18">
        <v>2.3199999999999998</v>
      </c>
      <c r="F434" s="18">
        <v>0</v>
      </c>
      <c r="G434" s="18">
        <v>2.2999999999999998</v>
      </c>
      <c r="H434" s="18">
        <v>4.0199999999999996</v>
      </c>
      <c r="I434" s="19">
        <f t="shared" si="19"/>
        <v>6.3199999999999994</v>
      </c>
      <c r="J434" s="18">
        <v>0</v>
      </c>
      <c r="K434" s="18">
        <v>0.03</v>
      </c>
      <c r="L434" s="18">
        <v>3.89</v>
      </c>
      <c r="M434" s="18">
        <v>0</v>
      </c>
      <c r="N434" s="18">
        <v>1.9</v>
      </c>
      <c r="O434" s="18">
        <v>5.68</v>
      </c>
      <c r="P434" s="19">
        <f t="shared" si="20"/>
        <v>7.58</v>
      </c>
      <c r="Q434" s="9">
        <f t="shared" si="21"/>
        <v>1.1993670886075951</v>
      </c>
    </row>
    <row r="435" spans="1:17" ht="11.1" customHeight="1" x14ac:dyDescent="0.2">
      <c r="A435" s="8" t="s">
        <v>439</v>
      </c>
      <c r="B435" s="8" t="s">
        <v>1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0.6</v>
      </c>
      <c r="I435" s="19">
        <f t="shared" si="19"/>
        <v>0.6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9">
        <f t="shared" si="20"/>
        <v>0</v>
      </c>
      <c r="Q435" s="9">
        <f t="shared" si="21"/>
        <v>0</v>
      </c>
    </row>
    <row r="436" spans="1:17" ht="11.1" customHeight="1" x14ac:dyDescent="0.2">
      <c r="A436" s="8" t="s">
        <v>440</v>
      </c>
      <c r="B436" s="8" t="s">
        <v>1</v>
      </c>
      <c r="C436" s="18">
        <v>0</v>
      </c>
      <c r="D436" s="18">
        <v>0</v>
      </c>
      <c r="E436" s="18">
        <v>0.41</v>
      </c>
      <c r="F436" s="18">
        <v>0</v>
      </c>
      <c r="G436" s="18">
        <v>0.03</v>
      </c>
      <c r="H436" s="18">
        <v>0.54</v>
      </c>
      <c r="I436" s="19">
        <f t="shared" si="19"/>
        <v>0.57000000000000006</v>
      </c>
      <c r="J436" s="18">
        <v>0</v>
      </c>
      <c r="K436" s="18">
        <v>0</v>
      </c>
      <c r="L436" s="18">
        <v>0.47</v>
      </c>
      <c r="M436" s="18">
        <v>0</v>
      </c>
      <c r="N436" s="18">
        <v>0</v>
      </c>
      <c r="O436" s="18">
        <v>0.76</v>
      </c>
      <c r="P436" s="19">
        <f t="shared" si="20"/>
        <v>0.76</v>
      </c>
      <c r="Q436" s="9">
        <f t="shared" si="21"/>
        <v>1.3333333333333333</v>
      </c>
    </row>
    <row r="437" spans="1:17" ht="11.1" customHeight="1" x14ac:dyDescent="0.2">
      <c r="A437" s="8" t="s">
        <v>441</v>
      </c>
      <c r="B437" s="8" t="s">
        <v>6</v>
      </c>
      <c r="C437" s="18">
        <v>0</v>
      </c>
      <c r="D437" s="18">
        <v>0</v>
      </c>
      <c r="E437" s="18">
        <v>4.17</v>
      </c>
      <c r="F437" s="18">
        <v>0</v>
      </c>
      <c r="G437" s="18">
        <v>1.34</v>
      </c>
      <c r="H437" s="18">
        <v>10.14</v>
      </c>
      <c r="I437" s="19">
        <f t="shared" si="19"/>
        <v>11.48</v>
      </c>
      <c r="J437" s="18">
        <v>0</v>
      </c>
      <c r="K437" s="18">
        <v>0</v>
      </c>
      <c r="L437" s="18">
        <v>5.34</v>
      </c>
      <c r="M437" s="18">
        <v>0</v>
      </c>
      <c r="N437" s="18">
        <v>1.82</v>
      </c>
      <c r="O437" s="18">
        <v>13.22</v>
      </c>
      <c r="P437" s="19">
        <f t="shared" si="20"/>
        <v>15.040000000000001</v>
      </c>
      <c r="Q437" s="9">
        <f t="shared" si="21"/>
        <v>1.3101045296167249</v>
      </c>
    </row>
    <row r="438" spans="1:17" ht="11.1" customHeight="1" x14ac:dyDescent="0.2">
      <c r="A438" s="8" t="s">
        <v>442</v>
      </c>
      <c r="B438" s="8" t="s">
        <v>160</v>
      </c>
      <c r="C438" s="20" t="s">
        <v>161</v>
      </c>
      <c r="D438" s="18">
        <v>3.38</v>
      </c>
      <c r="E438" s="18">
        <v>0</v>
      </c>
      <c r="F438" s="18">
        <v>0</v>
      </c>
      <c r="G438" s="18">
        <v>0</v>
      </c>
      <c r="H438" s="18">
        <v>1.06</v>
      </c>
      <c r="I438" s="19">
        <f t="shared" si="19"/>
        <v>1.06</v>
      </c>
      <c r="J438" s="18">
        <v>0</v>
      </c>
      <c r="K438" s="18">
        <v>3.34</v>
      </c>
      <c r="L438" s="18">
        <v>0</v>
      </c>
      <c r="M438" s="18">
        <v>0</v>
      </c>
      <c r="N438" s="18">
        <v>0</v>
      </c>
      <c r="O438" s="18">
        <v>0.52</v>
      </c>
      <c r="P438" s="19">
        <f t="shared" si="20"/>
        <v>0.52</v>
      </c>
      <c r="Q438" s="9">
        <f t="shared" si="21"/>
        <v>0.49056603773584906</v>
      </c>
    </row>
    <row r="439" spans="1:17" ht="11.1" customHeight="1" x14ac:dyDescent="0.2">
      <c r="A439" s="8" t="s">
        <v>443</v>
      </c>
      <c r="B439" s="8" t="s">
        <v>1</v>
      </c>
      <c r="C439" s="18">
        <v>0</v>
      </c>
      <c r="D439" s="18">
        <v>0</v>
      </c>
      <c r="E439" s="18">
        <v>0.26</v>
      </c>
      <c r="F439" s="18">
        <v>0</v>
      </c>
      <c r="G439" s="18">
        <v>0</v>
      </c>
      <c r="H439" s="18">
        <v>0.74</v>
      </c>
      <c r="I439" s="19">
        <f t="shared" si="19"/>
        <v>0.74</v>
      </c>
      <c r="J439" s="18">
        <v>0</v>
      </c>
      <c r="K439" s="18">
        <v>0</v>
      </c>
      <c r="L439" s="18">
        <v>0.09</v>
      </c>
      <c r="M439" s="18">
        <v>0</v>
      </c>
      <c r="N439" s="18">
        <v>0</v>
      </c>
      <c r="O439" s="18">
        <v>0.75</v>
      </c>
      <c r="P439" s="19">
        <f t="shared" si="20"/>
        <v>0.75</v>
      </c>
      <c r="Q439" s="9">
        <f t="shared" si="21"/>
        <v>1.0135135135135136</v>
      </c>
    </row>
    <row r="440" spans="1:17" ht="11.1" customHeight="1" x14ac:dyDescent="0.2">
      <c r="A440" s="8" t="s">
        <v>444</v>
      </c>
      <c r="B440" s="8" t="s">
        <v>1</v>
      </c>
      <c r="C440" s="18">
        <v>0.09</v>
      </c>
      <c r="D440" s="18">
        <v>5.77</v>
      </c>
      <c r="E440" s="18">
        <v>30.13</v>
      </c>
      <c r="F440" s="18">
        <v>0</v>
      </c>
      <c r="G440" s="18">
        <v>17.5</v>
      </c>
      <c r="H440" s="18">
        <v>108.54</v>
      </c>
      <c r="I440" s="19">
        <f t="shared" si="19"/>
        <v>126.04</v>
      </c>
      <c r="J440" s="18">
        <v>0.05</v>
      </c>
      <c r="K440" s="18">
        <v>3.84</v>
      </c>
      <c r="L440" s="18">
        <v>23.72</v>
      </c>
      <c r="M440" s="18">
        <v>0</v>
      </c>
      <c r="N440" s="18">
        <v>25.25</v>
      </c>
      <c r="O440" s="18">
        <v>107.15</v>
      </c>
      <c r="P440" s="19">
        <f t="shared" si="20"/>
        <v>132.4</v>
      </c>
      <c r="Q440" s="9">
        <f t="shared" si="21"/>
        <v>1.050460171374167</v>
      </c>
    </row>
    <row r="441" spans="1:17" ht="11.1" customHeight="1" x14ac:dyDescent="0.2">
      <c r="A441" s="8" t="s">
        <v>445</v>
      </c>
      <c r="B441" s="8" t="s">
        <v>1</v>
      </c>
      <c r="C441" s="18">
        <v>7.0000000000000007E-2</v>
      </c>
      <c r="D441" s="18">
        <v>1.71</v>
      </c>
      <c r="E441" s="18">
        <v>8.02</v>
      </c>
      <c r="F441" s="18">
        <v>0</v>
      </c>
      <c r="G441" s="18">
        <v>4.26</v>
      </c>
      <c r="H441" s="18">
        <v>18.350000000000001</v>
      </c>
      <c r="I441" s="19">
        <f t="shared" si="19"/>
        <v>22.61</v>
      </c>
      <c r="J441" s="18">
        <v>0.08</v>
      </c>
      <c r="K441" s="18">
        <v>1.61</v>
      </c>
      <c r="L441" s="18">
        <v>6.38</v>
      </c>
      <c r="M441" s="18">
        <v>0</v>
      </c>
      <c r="N441" s="18">
        <v>4.9800000000000004</v>
      </c>
      <c r="O441" s="18">
        <v>20.67</v>
      </c>
      <c r="P441" s="19">
        <f t="shared" si="20"/>
        <v>25.650000000000002</v>
      </c>
      <c r="Q441" s="9">
        <f t="shared" si="21"/>
        <v>1.1344537815126052</v>
      </c>
    </row>
    <row r="442" spans="1:17" ht="11.1" customHeight="1" x14ac:dyDescent="0.2">
      <c r="A442" s="8" t="s">
        <v>446</v>
      </c>
      <c r="B442" s="8" t="s">
        <v>1</v>
      </c>
      <c r="C442" s="18">
        <v>0</v>
      </c>
      <c r="D442" s="18">
        <v>0.14000000000000001</v>
      </c>
      <c r="E442" s="18">
        <v>1.26</v>
      </c>
      <c r="F442" s="18">
        <v>0</v>
      </c>
      <c r="G442" s="18">
        <v>1.0900000000000001</v>
      </c>
      <c r="H442" s="18">
        <v>2.68</v>
      </c>
      <c r="I442" s="19">
        <f t="shared" si="19"/>
        <v>3.7700000000000005</v>
      </c>
      <c r="J442" s="18">
        <v>0</v>
      </c>
      <c r="K442" s="18">
        <v>0</v>
      </c>
      <c r="L442" s="18">
        <v>1.7</v>
      </c>
      <c r="M442" s="18">
        <v>0</v>
      </c>
      <c r="N442" s="18">
        <v>0.57999999999999996</v>
      </c>
      <c r="O442" s="18">
        <v>3.97</v>
      </c>
      <c r="P442" s="19">
        <f t="shared" si="20"/>
        <v>4.55</v>
      </c>
      <c r="Q442" s="9">
        <f t="shared" si="21"/>
        <v>1.2068965517241377</v>
      </c>
    </row>
    <row r="443" spans="1:17" ht="11.1" customHeight="1" x14ac:dyDescent="0.2">
      <c r="A443" s="8" t="s">
        <v>447</v>
      </c>
      <c r="B443" s="8" t="s">
        <v>1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9">
        <f t="shared" si="19"/>
        <v>0</v>
      </c>
      <c r="J443" s="18">
        <v>0</v>
      </c>
      <c r="K443" s="18">
        <v>0</v>
      </c>
      <c r="L443" s="18">
        <v>0.6</v>
      </c>
      <c r="M443" s="18">
        <v>0</v>
      </c>
      <c r="N443" s="18">
        <v>0</v>
      </c>
      <c r="O443" s="18">
        <v>0.9</v>
      </c>
      <c r="P443" s="19">
        <f t="shared" si="20"/>
        <v>0.9</v>
      </c>
      <c r="Q443" s="9"/>
    </row>
    <row r="444" spans="1:17" ht="11.1" customHeight="1" x14ac:dyDescent="0.2">
      <c r="A444" s="8" t="s">
        <v>448</v>
      </c>
      <c r="B444" s="8" t="s">
        <v>1</v>
      </c>
      <c r="C444" s="18">
        <v>0</v>
      </c>
      <c r="D444" s="18">
        <v>0.39</v>
      </c>
      <c r="E444" s="18">
        <v>0</v>
      </c>
      <c r="F444" s="18">
        <v>0</v>
      </c>
      <c r="G444" s="18">
        <v>0</v>
      </c>
      <c r="H444" s="18">
        <v>0.54</v>
      </c>
      <c r="I444" s="19">
        <f t="shared" si="19"/>
        <v>0.54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9">
        <f t="shared" si="20"/>
        <v>0</v>
      </c>
      <c r="Q444" s="9">
        <f t="shared" si="21"/>
        <v>0</v>
      </c>
    </row>
    <row r="445" spans="1:17" ht="11.1" customHeight="1" x14ac:dyDescent="0.2">
      <c r="A445" s="8" t="s">
        <v>449</v>
      </c>
      <c r="B445" s="8" t="s">
        <v>1</v>
      </c>
      <c r="C445" s="18">
        <v>0</v>
      </c>
      <c r="D445" s="18">
        <v>0.06</v>
      </c>
      <c r="E445" s="18">
        <v>1.1599999999999999</v>
      </c>
      <c r="F445" s="18">
        <v>0</v>
      </c>
      <c r="G445" s="18">
        <v>1.89</v>
      </c>
      <c r="H445" s="18">
        <v>2.37</v>
      </c>
      <c r="I445" s="19">
        <f t="shared" si="19"/>
        <v>4.26</v>
      </c>
      <c r="J445" s="18">
        <v>0</v>
      </c>
      <c r="K445" s="18">
        <v>0</v>
      </c>
      <c r="L445" s="18">
        <v>1.52</v>
      </c>
      <c r="M445" s="18">
        <v>0</v>
      </c>
      <c r="N445" s="18">
        <v>0.63</v>
      </c>
      <c r="O445" s="18">
        <v>2.96</v>
      </c>
      <c r="P445" s="19">
        <f t="shared" si="20"/>
        <v>3.59</v>
      </c>
      <c r="Q445" s="9">
        <f t="shared" si="21"/>
        <v>0.84272300469483574</v>
      </c>
    </row>
    <row r="446" spans="1:17" ht="11.1" customHeight="1" x14ac:dyDescent="0.2">
      <c r="A446" s="8" t="s">
        <v>450</v>
      </c>
      <c r="B446" s="8" t="s">
        <v>1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0.05</v>
      </c>
      <c r="I446" s="19">
        <f t="shared" si="19"/>
        <v>0.05</v>
      </c>
      <c r="J446" s="18">
        <v>0</v>
      </c>
      <c r="K446" s="18">
        <v>0</v>
      </c>
      <c r="L446" s="18">
        <v>0.02</v>
      </c>
      <c r="M446" s="18">
        <v>0</v>
      </c>
      <c r="N446" s="18">
        <v>0</v>
      </c>
      <c r="O446" s="18">
        <v>0.02</v>
      </c>
      <c r="P446" s="19">
        <f t="shared" si="20"/>
        <v>0.02</v>
      </c>
      <c r="Q446" s="9">
        <f t="shared" si="21"/>
        <v>0.39999999999999997</v>
      </c>
    </row>
    <row r="447" spans="1:17" ht="11.1" customHeight="1" x14ac:dyDescent="0.2">
      <c r="A447" s="8" t="s">
        <v>451</v>
      </c>
      <c r="B447" s="8" t="s">
        <v>1</v>
      </c>
      <c r="C447" s="18">
        <v>0.11</v>
      </c>
      <c r="D447" s="18">
        <v>7.61</v>
      </c>
      <c r="E447" s="18">
        <v>23.57</v>
      </c>
      <c r="F447" s="18">
        <v>0</v>
      </c>
      <c r="G447" s="18">
        <v>17.95</v>
      </c>
      <c r="H447" s="18">
        <v>123.92</v>
      </c>
      <c r="I447" s="19">
        <f t="shared" si="19"/>
        <v>141.87</v>
      </c>
      <c r="J447" s="18">
        <v>0.12</v>
      </c>
      <c r="K447" s="18">
        <v>7.99</v>
      </c>
      <c r="L447" s="18">
        <v>26</v>
      </c>
      <c r="M447" s="18">
        <v>0</v>
      </c>
      <c r="N447" s="18">
        <v>28.79</v>
      </c>
      <c r="O447" s="18">
        <v>85.31</v>
      </c>
      <c r="P447" s="19">
        <f t="shared" si="20"/>
        <v>114.1</v>
      </c>
      <c r="Q447" s="9">
        <f t="shared" si="21"/>
        <v>0.80425741876365675</v>
      </c>
    </row>
    <row r="448" spans="1:17" ht="11.1" customHeight="1" x14ac:dyDescent="0.2">
      <c r="A448" s="8" t="s">
        <v>452</v>
      </c>
      <c r="B448" s="8" t="s">
        <v>3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9">
        <f t="shared" si="19"/>
        <v>0</v>
      </c>
      <c r="J448" s="18">
        <v>0</v>
      </c>
      <c r="K448" s="18">
        <v>0.05</v>
      </c>
      <c r="L448" s="18">
        <v>0</v>
      </c>
      <c r="M448" s="18">
        <v>0</v>
      </c>
      <c r="N448" s="18">
        <v>0</v>
      </c>
      <c r="O448" s="18">
        <v>0.04</v>
      </c>
      <c r="P448" s="19">
        <f t="shared" si="20"/>
        <v>0.04</v>
      </c>
      <c r="Q448" s="9"/>
    </row>
    <row r="449" spans="1:17" ht="11.1" customHeight="1" x14ac:dyDescent="0.2">
      <c r="A449" s="8" t="s">
        <v>453</v>
      </c>
      <c r="B449" s="8" t="s">
        <v>1</v>
      </c>
      <c r="C449" s="18">
        <v>0.01</v>
      </c>
      <c r="D449" s="18">
        <v>0</v>
      </c>
      <c r="E449" s="18">
        <v>1.43</v>
      </c>
      <c r="F449" s="18">
        <v>0</v>
      </c>
      <c r="G449" s="18">
        <v>2.0499999999999998</v>
      </c>
      <c r="H449" s="18">
        <v>1.62</v>
      </c>
      <c r="I449" s="19">
        <f t="shared" si="19"/>
        <v>3.67</v>
      </c>
      <c r="J449" s="18">
        <v>0.01</v>
      </c>
      <c r="K449" s="18">
        <v>0</v>
      </c>
      <c r="L449" s="18">
        <v>0.47</v>
      </c>
      <c r="M449" s="18">
        <v>0</v>
      </c>
      <c r="N449" s="18">
        <v>2.5299999999999998</v>
      </c>
      <c r="O449" s="18">
        <v>1.63</v>
      </c>
      <c r="P449" s="19">
        <f t="shared" si="20"/>
        <v>4.16</v>
      </c>
      <c r="Q449" s="9">
        <f t="shared" si="21"/>
        <v>1.1335149863760219</v>
      </c>
    </row>
    <row r="450" spans="1:17" ht="11.1" customHeight="1" x14ac:dyDescent="0.2">
      <c r="A450" s="8" t="s">
        <v>454</v>
      </c>
      <c r="B450" s="8" t="s">
        <v>45</v>
      </c>
      <c r="C450" s="18">
        <v>0</v>
      </c>
      <c r="D450" s="18">
        <v>0.09</v>
      </c>
      <c r="E450" s="18">
        <v>0</v>
      </c>
      <c r="F450" s="18">
        <v>0</v>
      </c>
      <c r="G450" s="18">
        <v>0</v>
      </c>
      <c r="H450" s="18">
        <v>0.85</v>
      </c>
      <c r="I450" s="19">
        <f t="shared" si="19"/>
        <v>0.85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9">
        <f t="shared" si="20"/>
        <v>0</v>
      </c>
      <c r="Q450" s="9">
        <f t="shared" si="21"/>
        <v>0</v>
      </c>
    </row>
    <row r="451" spans="1:17" ht="11.1" customHeight="1" x14ac:dyDescent="0.2">
      <c r="A451" s="8" t="s">
        <v>455</v>
      </c>
      <c r="B451" s="8" t="s">
        <v>1</v>
      </c>
      <c r="C451" s="18">
        <v>0</v>
      </c>
      <c r="D451" s="18">
        <v>0.47</v>
      </c>
      <c r="E451" s="18">
        <v>0</v>
      </c>
      <c r="F451" s="18">
        <v>0</v>
      </c>
      <c r="G451" s="18">
        <v>0</v>
      </c>
      <c r="H451" s="18">
        <v>0.25</v>
      </c>
      <c r="I451" s="19">
        <f t="shared" si="19"/>
        <v>0.25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9">
        <f t="shared" si="20"/>
        <v>0</v>
      </c>
      <c r="Q451" s="9">
        <f t="shared" si="21"/>
        <v>0</v>
      </c>
    </row>
    <row r="452" spans="1:17" ht="11.1" customHeight="1" x14ac:dyDescent="0.2">
      <c r="A452" s="8" t="s">
        <v>456</v>
      </c>
      <c r="B452" s="8" t="s">
        <v>1</v>
      </c>
      <c r="C452" s="18">
        <v>0</v>
      </c>
      <c r="D452" s="18">
        <v>0.41</v>
      </c>
      <c r="E452" s="18">
        <v>0.33</v>
      </c>
      <c r="F452" s="18">
        <v>0</v>
      </c>
      <c r="G452" s="18">
        <v>0.57999999999999996</v>
      </c>
      <c r="H452" s="18">
        <v>7.09</v>
      </c>
      <c r="I452" s="19">
        <f t="shared" si="19"/>
        <v>7.67</v>
      </c>
      <c r="J452" s="18">
        <v>0</v>
      </c>
      <c r="K452" s="18">
        <v>1.48</v>
      </c>
      <c r="L452" s="18">
        <v>0.56000000000000005</v>
      </c>
      <c r="M452" s="18">
        <v>0</v>
      </c>
      <c r="N452" s="18">
        <v>0.45</v>
      </c>
      <c r="O452" s="18">
        <v>5.18</v>
      </c>
      <c r="P452" s="19">
        <f t="shared" si="20"/>
        <v>5.63</v>
      </c>
      <c r="Q452" s="9">
        <f t="shared" si="21"/>
        <v>0.73402868318122549</v>
      </c>
    </row>
    <row r="453" spans="1:17" ht="11.1" customHeight="1" x14ac:dyDescent="0.2">
      <c r="A453" s="8" t="s">
        <v>457</v>
      </c>
      <c r="B453" s="8" t="s">
        <v>1</v>
      </c>
      <c r="C453" s="18">
        <v>0</v>
      </c>
      <c r="D453" s="18">
        <v>0.32</v>
      </c>
      <c r="E453" s="18">
        <v>0</v>
      </c>
      <c r="F453" s="18">
        <v>0</v>
      </c>
      <c r="G453" s="18">
        <v>0</v>
      </c>
      <c r="H453" s="18">
        <v>0.25</v>
      </c>
      <c r="I453" s="19">
        <f t="shared" si="19"/>
        <v>0.25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9">
        <f t="shared" si="20"/>
        <v>0</v>
      </c>
      <c r="Q453" s="9">
        <f t="shared" si="21"/>
        <v>0</v>
      </c>
    </row>
    <row r="454" spans="1:17" ht="11.1" customHeight="1" x14ac:dyDescent="0.2">
      <c r="A454" s="8" t="s">
        <v>458</v>
      </c>
      <c r="B454" s="8" t="s">
        <v>1</v>
      </c>
      <c r="C454" s="18">
        <v>0.04</v>
      </c>
      <c r="D454" s="18">
        <v>0.86</v>
      </c>
      <c r="E454" s="18">
        <v>6.48</v>
      </c>
      <c r="F454" s="18">
        <v>0</v>
      </c>
      <c r="G454" s="18">
        <v>3.82</v>
      </c>
      <c r="H454" s="18">
        <v>28.98</v>
      </c>
      <c r="I454" s="19">
        <f t="shared" ref="I454:I517" si="22">G454+H454</f>
        <v>32.799999999999997</v>
      </c>
      <c r="J454" s="18">
        <v>0.04</v>
      </c>
      <c r="K454" s="18">
        <v>2.4700000000000002</v>
      </c>
      <c r="L454" s="18">
        <v>6.42</v>
      </c>
      <c r="M454" s="18">
        <v>0</v>
      </c>
      <c r="N454" s="18">
        <v>4.51</v>
      </c>
      <c r="O454" s="18">
        <v>27.27</v>
      </c>
      <c r="P454" s="19">
        <f t="shared" ref="P454:P517" si="23">O454+N454</f>
        <v>31.78</v>
      </c>
      <c r="Q454" s="9">
        <f t="shared" ref="Q454:Q517" si="24">P454/I454</f>
        <v>0.96890243902439033</v>
      </c>
    </row>
    <row r="455" spans="1:17" ht="11.1" customHeight="1" x14ac:dyDescent="0.2">
      <c r="A455" s="8" t="s">
        <v>459</v>
      </c>
      <c r="B455" s="8" t="s">
        <v>1</v>
      </c>
      <c r="C455" s="18">
        <v>0</v>
      </c>
      <c r="D455" s="18">
        <v>0</v>
      </c>
      <c r="E455" s="18">
        <v>2.17</v>
      </c>
      <c r="F455" s="18">
        <v>0</v>
      </c>
      <c r="G455" s="18">
        <v>0.57999999999999996</v>
      </c>
      <c r="H455" s="18">
        <v>4.3899999999999997</v>
      </c>
      <c r="I455" s="19">
        <f t="shared" si="22"/>
        <v>4.97</v>
      </c>
      <c r="J455" s="18">
        <v>0</v>
      </c>
      <c r="K455" s="18">
        <v>0</v>
      </c>
      <c r="L455" s="18">
        <v>1.1200000000000001</v>
      </c>
      <c r="M455" s="18">
        <v>0</v>
      </c>
      <c r="N455" s="18">
        <v>0.17</v>
      </c>
      <c r="O455" s="18">
        <v>6.51</v>
      </c>
      <c r="P455" s="19">
        <f t="shared" si="23"/>
        <v>6.68</v>
      </c>
      <c r="Q455" s="9">
        <f t="shared" si="24"/>
        <v>1.3440643863179074</v>
      </c>
    </row>
    <row r="456" spans="1:17" ht="11.1" customHeight="1" x14ac:dyDescent="0.2">
      <c r="A456" s="8" t="s">
        <v>460</v>
      </c>
      <c r="B456" s="8" t="s">
        <v>3</v>
      </c>
      <c r="C456" s="18">
        <v>0.01</v>
      </c>
      <c r="D456" s="18">
        <v>0.06</v>
      </c>
      <c r="E456" s="18">
        <v>0</v>
      </c>
      <c r="F456" s="18">
        <v>0</v>
      </c>
      <c r="G456" s="18">
        <v>0</v>
      </c>
      <c r="H456" s="18">
        <v>1.01</v>
      </c>
      <c r="I456" s="19">
        <f t="shared" si="22"/>
        <v>1.01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9">
        <f t="shared" si="23"/>
        <v>0</v>
      </c>
      <c r="Q456" s="9">
        <f t="shared" si="24"/>
        <v>0</v>
      </c>
    </row>
    <row r="457" spans="1:17" ht="11.1" customHeight="1" x14ac:dyDescent="0.2">
      <c r="A457" s="8" t="s">
        <v>461</v>
      </c>
      <c r="B457" s="8" t="s">
        <v>6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f t="shared" si="22"/>
        <v>0</v>
      </c>
      <c r="J457" s="18">
        <v>0</v>
      </c>
      <c r="K457" s="18">
        <v>0.14000000000000001</v>
      </c>
      <c r="L457" s="18">
        <v>0.92</v>
      </c>
      <c r="M457" s="18">
        <v>0</v>
      </c>
      <c r="N457" s="18">
        <v>0</v>
      </c>
      <c r="O457" s="18">
        <v>3.56</v>
      </c>
      <c r="P457" s="19">
        <f t="shared" si="23"/>
        <v>3.56</v>
      </c>
      <c r="Q457" s="9"/>
    </row>
    <row r="458" spans="1:17" ht="11.1" customHeight="1" x14ac:dyDescent="0.2">
      <c r="A458" s="8" t="s">
        <v>462</v>
      </c>
      <c r="B458" s="8" t="s">
        <v>3</v>
      </c>
      <c r="C458" s="18">
        <v>0</v>
      </c>
      <c r="D458" s="18">
        <v>1.93</v>
      </c>
      <c r="E458" s="18">
        <v>0</v>
      </c>
      <c r="F458" s="18">
        <v>0</v>
      </c>
      <c r="G458" s="18">
        <v>0</v>
      </c>
      <c r="H458" s="18">
        <v>41.36</v>
      </c>
      <c r="I458" s="19">
        <f t="shared" si="22"/>
        <v>41.36</v>
      </c>
      <c r="J458" s="18">
        <v>0</v>
      </c>
      <c r="K458" s="18">
        <v>3.44</v>
      </c>
      <c r="L458" s="18">
        <v>0</v>
      </c>
      <c r="M458" s="18">
        <v>0</v>
      </c>
      <c r="N458" s="18">
        <v>0</v>
      </c>
      <c r="O458" s="18">
        <v>38.15</v>
      </c>
      <c r="P458" s="19">
        <f t="shared" si="23"/>
        <v>38.15</v>
      </c>
      <c r="Q458" s="9">
        <f t="shared" si="24"/>
        <v>0.92238878143133463</v>
      </c>
    </row>
    <row r="459" spans="1:17" ht="9.75" customHeight="1" x14ac:dyDescent="0.2">
      <c r="A459" s="8" t="s">
        <v>463</v>
      </c>
      <c r="B459" s="8" t="s">
        <v>1</v>
      </c>
      <c r="C459" s="18">
        <v>0</v>
      </c>
      <c r="D459" s="18">
        <v>0</v>
      </c>
      <c r="E459" s="18">
        <v>0.32</v>
      </c>
      <c r="F459" s="18">
        <v>0</v>
      </c>
      <c r="G459" s="18">
        <v>0</v>
      </c>
      <c r="H459" s="18">
        <v>0.02</v>
      </c>
      <c r="I459" s="19">
        <f t="shared" si="22"/>
        <v>0.02</v>
      </c>
      <c r="J459" s="18">
        <v>0</v>
      </c>
      <c r="K459" s="18">
        <v>0</v>
      </c>
      <c r="L459" s="18">
        <v>0.09</v>
      </c>
      <c r="M459" s="18">
        <v>0</v>
      </c>
      <c r="N459" s="18">
        <v>0</v>
      </c>
      <c r="O459" s="18">
        <v>0.17</v>
      </c>
      <c r="P459" s="19">
        <f t="shared" si="23"/>
        <v>0.17</v>
      </c>
      <c r="Q459" s="9">
        <f t="shared" si="24"/>
        <v>8.5</v>
      </c>
    </row>
    <row r="460" spans="1:17" ht="11.25" customHeight="1" x14ac:dyDescent="0.2">
      <c r="A460" s="8" t="s">
        <v>464</v>
      </c>
      <c r="B460" s="8" t="s">
        <v>45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0.03</v>
      </c>
      <c r="I460" s="19">
        <f t="shared" si="22"/>
        <v>0.03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9">
        <f t="shared" si="23"/>
        <v>0</v>
      </c>
      <c r="Q460" s="9">
        <f t="shared" si="24"/>
        <v>0</v>
      </c>
    </row>
    <row r="461" spans="1:17" ht="11.1" customHeight="1" x14ac:dyDescent="0.2">
      <c r="A461" s="8" t="s">
        <v>465</v>
      </c>
      <c r="B461" s="8" t="s">
        <v>30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f t="shared" si="22"/>
        <v>0</v>
      </c>
      <c r="J461" s="18">
        <v>0.02</v>
      </c>
      <c r="K461" s="18">
        <v>0</v>
      </c>
      <c r="L461" s="18">
        <v>0</v>
      </c>
      <c r="M461" s="18">
        <v>0</v>
      </c>
      <c r="N461" s="18">
        <v>0</v>
      </c>
      <c r="O461" s="18">
        <v>0.17</v>
      </c>
      <c r="P461" s="19">
        <f t="shared" si="23"/>
        <v>0.17</v>
      </c>
      <c r="Q461" s="9"/>
    </row>
    <row r="462" spans="1:17" ht="11.1" customHeight="1" x14ac:dyDescent="0.2">
      <c r="A462" s="8" t="s">
        <v>466</v>
      </c>
      <c r="B462" s="8" t="s">
        <v>1</v>
      </c>
      <c r="C462" s="18">
        <v>0</v>
      </c>
      <c r="D462" s="18">
        <v>7.0000000000000007E-2</v>
      </c>
      <c r="E462" s="18">
        <v>0</v>
      </c>
      <c r="F462" s="18">
        <v>0</v>
      </c>
      <c r="G462" s="18">
        <v>0</v>
      </c>
      <c r="H462" s="18">
        <v>0.11</v>
      </c>
      <c r="I462" s="19">
        <f t="shared" si="22"/>
        <v>0.11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9">
        <f t="shared" si="23"/>
        <v>0</v>
      </c>
      <c r="Q462" s="9">
        <f t="shared" si="24"/>
        <v>0</v>
      </c>
    </row>
    <row r="463" spans="1:17" ht="11.1" customHeight="1" x14ac:dyDescent="0.2">
      <c r="A463" s="8" t="s">
        <v>467</v>
      </c>
      <c r="B463" s="8" t="s">
        <v>6</v>
      </c>
      <c r="C463" s="18">
        <v>0.09</v>
      </c>
      <c r="D463" s="18">
        <v>2.63</v>
      </c>
      <c r="E463" s="18">
        <v>12.2</v>
      </c>
      <c r="F463" s="18">
        <v>0</v>
      </c>
      <c r="G463" s="18">
        <v>4.21</v>
      </c>
      <c r="H463" s="18">
        <v>47.73</v>
      </c>
      <c r="I463" s="19">
        <f t="shared" si="22"/>
        <v>51.94</v>
      </c>
      <c r="J463" s="18">
        <v>7.0000000000000007E-2</v>
      </c>
      <c r="K463" s="18">
        <v>0.45</v>
      </c>
      <c r="L463" s="18">
        <v>15.87</v>
      </c>
      <c r="M463" s="18">
        <v>0.26</v>
      </c>
      <c r="N463" s="18">
        <v>7.56</v>
      </c>
      <c r="O463" s="18">
        <v>46.87</v>
      </c>
      <c r="P463" s="19">
        <f t="shared" si="23"/>
        <v>54.43</v>
      </c>
      <c r="Q463" s="9">
        <f t="shared" si="24"/>
        <v>1.0479399306892569</v>
      </c>
    </row>
    <row r="464" spans="1:17" ht="11.1" customHeight="1" x14ac:dyDescent="0.2">
      <c r="A464" s="8" t="s">
        <v>468</v>
      </c>
      <c r="B464" s="8" t="s">
        <v>1</v>
      </c>
      <c r="C464" s="18">
        <v>0.05</v>
      </c>
      <c r="D464" s="18">
        <v>2.67</v>
      </c>
      <c r="E464" s="18">
        <v>5.62</v>
      </c>
      <c r="F464" s="18">
        <v>0</v>
      </c>
      <c r="G464" s="18">
        <v>3.49</v>
      </c>
      <c r="H464" s="18">
        <v>23.14</v>
      </c>
      <c r="I464" s="19">
        <f t="shared" si="22"/>
        <v>26.630000000000003</v>
      </c>
      <c r="J464" s="18">
        <v>0.05</v>
      </c>
      <c r="K464" s="18">
        <v>1.3</v>
      </c>
      <c r="L464" s="18">
        <v>6.18</v>
      </c>
      <c r="M464" s="18">
        <v>0</v>
      </c>
      <c r="N464" s="18">
        <v>2.56</v>
      </c>
      <c r="O464" s="18">
        <v>17.93</v>
      </c>
      <c r="P464" s="19">
        <f t="shared" si="23"/>
        <v>20.49</v>
      </c>
      <c r="Q464" s="9">
        <f t="shared" si="24"/>
        <v>0.76943297033420943</v>
      </c>
    </row>
    <row r="465" spans="1:17" ht="11.1" customHeight="1" x14ac:dyDescent="0.2">
      <c r="A465" s="8" t="s">
        <v>469</v>
      </c>
      <c r="B465" s="8" t="s">
        <v>1</v>
      </c>
      <c r="C465" s="18">
        <v>0</v>
      </c>
      <c r="D465" s="18">
        <v>0.33</v>
      </c>
      <c r="E465" s="18">
        <v>0</v>
      </c>
      <c r="F465" s="18">
        <v>0</v>
      </c>
      <c r="G465" s="18">
        <v>0</v>
      </c>
      <c r="H465" s="18">
        <v>0.44</v>
      </c>
      <c r="I465" s="19">
        <f t="shared" si="22"/>
        <v>0.44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9">
        <f t="shared" si="23"/>
        <v>0</v>
      </c>
      <c r="Q465" s="9">
        <f t="shared" si="24"/>
        <v>0</v>
      </c>
    </row>
    <row r="466" spans="1:17" ht="11.1" customHeight="1" x14ac:dyDescent="0.2">
      <c r="A466" s="8" t="s">
        <v>470</v>
      </c>
      <c r="B466" s="8" t="s">
        <v>1</v>
      </c>
      <c r="C466" s="18">
        <v>0</v>
      </c>
      <c r="D466" s="18">
        <v>0.08</v>
      </c>
      <c r="E466" s="18">
        <v>0.1</v>
      </c>
      <c r="F466" s="18">
        <v>0</v>
      </c>
      <c r="G466" s="18">
        <v>0.02</v>
      </c>
      <c r="H466" s="18">
        <v>0.55000000000000004</v>
      </c>
      <c r="I466" s="19">
        <f t="shared" si="22"/>
        <v>0.57000000000000006</v>
      </c>
      <c r="J466" s="18">
        <v>0</v>
      </c>
      <c r="K466" s="18">
        <v>0</v>
      </c>
      <c r="L466" s="18">
        <v>0.53</v>
      </c>
      <c r="M466" s="18">
        <v>0</v>
      </c>
      <c r="N466" s="18">
        <v>7.0000000000000007E-2</v>
      </c>
      <c r="O466" s="18">
        <v>0.49</v>
      </c>
      <c r="P466" s="19">
        <f t="shared" si="23"/>
        <v>0.56000000000000005</v>
      </c>
      <c r="Q466" s="9">
        <f t="shared" si="24"/>
        <v>0.98245614035087714</v>
      </c>
    </row>
    <row r="467" spans="1:17" ht="11.1" customHeight="1" x14ac:dyDescent="0.2">
      <c r="A467" s="8" t="s">
        <v>471</v>
      </c>
      <c r="B467" s="8" t="s">
        <v>1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0.49</v>
      </c>
      <c r="I467" s="19">
        <f t="shared" si="22"/>
        <v>0.49</v>
      </c>
      <c r="J467" s="18">
        <v>0</v>
      </c>
      <c r="K467" s="18">
        <v>0</v>
      </c>
      <c r="L467" s="18">
        <v>0</v>
      </c>
      <c r="M467" s="18">
        <v>0.11</v>
      </c>
      <c r="N467" s="18">
        <v>0</v>
      </c>
      <c r="O467" s="18">
        <v>0</v>
      </c>
      <c r="P467" s="19">
        <f t="shared" si="23"/>
        <v>0</v>
      </c>
      <c r="Q467" s="9">
        <f t="shared" si="24"/>
        <v>0</v>
      </c>
    </row>
    <row r="468" spans="1:17" ht="11.1" customHeight="1" x14ac:dyDescent="0.2">
      <c r="A468" s="8" t="s">
        <v>472</v>
      </c>
      <c r="B468" s="8" t="s">
        <v>1</v>
      </c>
      <c r="C468" s="18">
        <v>0</v>
      </c>
      <c r="D468" s="18">
        <v>0</v>
      </c>
      <c r="E468" s="18">
        <v>0.74</v>
      </c>
      <c r="F468" s="18">
        <v>0</v>
      </c>
      <c r="G468" s="18">
        <v>1.05</v>
      </c>
      <c r="H468" s="18">
        <v>2.0699999999999998</v>
      </c>
      <c r="I468" s="19">
        <f t="shared" si="22"/>
        <v>3.12</v>
      </c>
      <c r="J468" s="18">
        <v>0</v>
      </c>
      <c r="K468" s="18">
        <v>0</v>
      </c>
      <c r="L468" s="18">
        <v>0.66</v>
      </c>
      <c r="M468" s="18">
        <v>0</v>
      </c>
      <c r="N468" s="18">
        <v>0.48</v>
      </c>
      <c r="O468" s="18">
        <v>1.74</v>
      </c>
      <c r="P468" s="19">
        <f t="shared" si="23"/>
        <v>2.2199999999999998</v>
      </c>
      <c r="Q468" s="9">
        <f t="shared" si="24"/>
        <v>0.71153846153846145</v>
      </c>
    </row>
    <row r="469" spans="1:17" ht="11.1" customHeight="1" x14ac:dyDescent="0.2">
      <c r="A469" s="8" t="s">
        <v>473</v>
      </c>
      <c r="B469" s="8" t="s">
        <v>1</v>
      </c>
      <c r="C469" s="18">
        <v>0</v>
      </c>
      <c r="D469" s="18">
        <v>0</v>
      </c>
      <c r="E469" s="18">
        <v>0.9</v>
      </c>
      <c r="F469" s="18">
        <v>0</v>
      </c>
      <c r="G469" s="18">
        <v>2.72</v>
      </c>
      <c r="H469" s="18">
        <v>2.29</v>
      </c>
      <c r="I469" s="19">
        <f t="shared" si="22"/>
        <v>5.01</v>
      </c>
      <c r="J469" s="18">
        <v>0</v>
      </c>
      <c r="K469" s="18">
        <v>0</v>
      </c>
      <c r="L469" s="18">
        <v>0.26</v>
      </c>
      <c r="M469" s="18">
        <v>0</v>
      </c>
      <c r="N469" s="18">
        <v>0.12</v>
      </c>
      <c r="O469" s="18">
        <v>2.56</v>
      </c>
      <c r="P469" s="19">
        <f t="shared" si="23"/>
        <v>2.68</v>
      </c>
      <c r="Q469" s="9">
        <f t="shared" si="24"/>
        <v>0.53493013972055892</v>
      </c>
    </row>
    <row r="470" spans="1:17" ht="11.1" customHeight="1" x14ac:dyDescent="0.2">
      <c r="A470" s="8" t="s">
        <v>474</v>
      </c>
      <c r="B470" s="8" t="s">
        <v>1</v>
      </c>
      <c r="C470" s="18">
        <v>0</v>
      </c>
      <c r="D470" s="18">
        <v>0</v>
      </c>
      <c r="E470" s="18">
        <v>0.28999999999999998</v>
      </c>
      <c r="F470" s="18">
        <v>0</v>
      </c>
      <c r="G470" s="18">
        <v>0.24</v>
      </c>
      <c r="H470" s="18">
        <v>0.25</v>
      </c>
      <c r="I470" s="19">
        <f t="shared" si="22"/>
        <v>0.49</v>
      </c>
      <c r="J470" s="18">
        <v>0</v>
      </c>
      <c r="K470" s="18">
        <v>0</v>
      </c>
      <c r="L470" s="18">
        <v>0.2</v>
      </c>
      <c r="M470" s="18">
        <v>0</v>
      </c>
      <c r="N470" s="18">
        <v>7.0000000000000007E-2</v>
      </c>
      <c r="O470" s="18">
        <v>0.73</v>
      </c>
      <c r="P470" s="19">
        <f t="shared" si="23"/>
        <v>0.8</v>
      </c>
      <c r="Q470" s="9">
        <f t="shared" si="24"/>
        <v>1.6326530612244898</v>
      </c>
    </row>
    <row r="471" spans="1:17" ht="11.1" customHeight="1" x14ac:dyDescent="0.2">
      <c r="A471" s="8" t="s">
        <v>475</v>
      </c>
      <c r="B471" s="8" t="s">
        <v>1</v>
      </c>
      <c r="C471" s="18">
        <v>0</v>
      </c>
      <c r="D471" s="18">
        <v>0</v>
      </c>
      <c r="E471" s="18">
        <v>0</v>
      </c>
      <c r="F471" s="18">
        <v>0</v>
      </c>
      <c r="G471" s="18">
        <v>0.2</v>
      </c>
      <c r="H471" s="18">
        <v>0.05</v>
      </c>
      <c r="I471" s="19">
        <f t="shared" si="22"/>
        <v>0.25</v>
      </c>
      <c r="J471" s="18">
        <v>0</v>
      </c>
      <c r="K471" s="18">
        <v>0</v>
      </c>
      <c r="L471" s="18">
        <v>0</v>
      </c>
      <c r="M471" s="18">
        <v>0</v>
      </c>
      <c r="N471" s="18">
        <v>0.23</v>
      </c>
      <c r="O471" s="18">
        <v>0.16</v>
      </c>
      <c r="P471" s="19">
        <f t="shared" si="23"/>
        <v>0.39</v>
      </c>
      <c r="Q471" s="9">
        <f t="shared" si="24"/>
        <v>1.56</v>
      </c>
    </row>
    <row r="472" spans="1:17" ht="11.1" customHeight="1" x14ac:dyDescent="0.2">
      <c r="A472" s="8" t="s">
        <v>476</v>
      </c>
      <c r="B472" s="8" t="s">
        <v>3</v>
      </c>
      <c r="C472" s="18">
        <v>0</v>
      </c>
      <c r="D472" s="18">
        <v>2.5099999999999998</v>
      </c>
      <c r="E472" s="18">
        <v>0.1</v>
      </c>
      <c r="F472" s="18">
        <v>0</v>
      </c>
      <c r="G472" s="18">
        <v>0</v>
      </c>
      <c r="H472" s="18">
        <v>32.71</v>
      </c>
      <c r="I472" s="19">
        <f t="shared" si="22"/>
        <v>32.71</v>
      </c>
      <c r="J472" s="18">
        <v>0</v>
      </c>
      <c r="K472" s="18">
        <v>1.55</v>
      </c>
      <c r="L472" s="18">
        <v>0</v>
      </c>
      <c r="M472" s="18">
        <v>0</v>
      </c>
      <c r="N472" s="18">
        <v>0</v>
      </c>
      <c r="O472" s="18">
        <v>32.869999999999997</v>
      </c>
      <c r="P472" s="19">
        <f t="shared" si="23"/>
        <v>32.869999999999997</v>
      </c>
      <c r="Q472" s="9">
        <f t="shared" si="24"/>
        <v>1.0048914704983185</v>
      </c>
    </row>
    <row r="473" spans="1:17" ht="11.1" customHeight="1" x14ac:dyDescent="0.2">
      <c r="A473" s="8" t="s">
        <v>477</v>
      </c>
      <c r="B473" s="8" t="s">
        <v>6</v>
      </c>
      <c r="C473" s="18">
        <v>0</v>
      </c>
      <c r="D473" s="18">
        <v>4.33</v>
      </c>
      <c r="E473" s="18">
        <v>7.65</v>
      </c>
      <c r="F473" s="18">
        <v>0</v>
      </c>
      <c r="G473" s="18">
        <v>8.0500000000000007</v>
      </c>
      <c r="H473" s="18">
        <v>28.45</v>
      </c>
      <c r="I473" s="19">
        <f t="shared" si="22"/>
        <v>36.5</v>
      </c>
      <c r="J473" s="18">
        <v>0.01</v>
      </c>
      <c r="K473" s="18">
        <v>2.19</v>
      </c>
      <c r="L473" s="18">
        <v>6.9</v>
      </c>
      <c r="M473" s="18">
        <v>0</v>
      </c>
      <c r="N473" s="18">
        <v>12.26</v>
      </c>
      <c r="O473" s="18">
        <v>40.590000000000003</v>
      </c>
      <c r="P473" s="19">
        <f t="shared" si="23"/>
        <v>52.85</v>
      </c>
      <c r="Q473" s="9">
        <f t="shared" si="24"/>
        <v>1.4479452054794522</v>
      </c>
    </row>
    <row r="474" spans="1:17" ht="11.1" customHeight="1" x14ac:dyDescent="0.2">
      <c r="A474" s="8" t="s">
        <v>478</v>
      </c>
      <c r="B474" s="8" t="s">
        <v>1</v>
      </c>
      <c r="C474" s="18">
        <v>0</v>
      </c>
      <c r="D474" s="18">
        <v>0</v>
      </c>
      <c r="E474" s="18">
        <v>0.34</v>
      </c>
      <c r="F474" s="18">
        <v>0</v>
      </c>
      <c r="G474" s="18">
        <v>0</v>
      </c>
      <c r="H474" s="18">
        <v>1.36</v>
      </c>
      <c r="I474" s="19">
        <f t="shared" si="22"/>
        <v>1.36</v>
      </c>
      <c r="J474" s="18">
        <v>0</v>
      </c>
      <c r="K474" s="18">
        <v>0</v>
      </c>
      <c r="L474" s="18">
        <v>0.24</v>
      </c>
      <c r="M474" s="18">
        <v>0</v>
      </c>
      <c r="N474" s="18">
        <v>0.3</v>
      </c>
      <c r="O474" s="18">
        <v>1.23</v>
      </c>
      <c r="P474" s="19">
        <f t="shared" si="23"/>
        <v>1.53</v>
      </c>
      <c r="Q474" s="9">
        <f t="shared" si="24"/>
        <v>1.125</v>
      </c>
    </row>
    <row r="475" spans="1:17" ht="11.1" customHeight="1" x14ac:dyDescent="0.2">
      <c r="A475" s="8" t="s">
        <v>479</v>
      </c>
      <c r="B475" s="8" t="s">
        <v>3</v>
      </c>
      <c r="C475" s="18">
        <v>0.02</v>
      </c>
      <c r="D475" s="18">
        <v>0.15</v>
      </c>
      <c r="E475" s="18">
        <v>0</v>
      </c>
      <c r="F475" s="18">
        <v>0</v>
      </c>
      <c r="G475" s="18">
        <v>0</v>
      </c>
      <c r="H475" s="18">
        <v>0.15</v>
      </c>
      <c r="I475" s="19">
        <f t="shared" si="22"/>
        <v>0.15</v>
      </c>
      <c r="J475" s="18">
        <v>0.04</v>
      </c>
      <c r="K475" s="18">
        <v>0.62</v>
      </c>
      <c r="L475" s="18">
        <v>0</v>
      </c>
      <c r="M475" s="18">
        <v>0</v>
      </c>
      <c r="N475" s="18">
        <v>0</v>
      </c>
      <c r="O475" s="18">
        <v>0.94</v>
      </c>
      <c r="P475" s="19">
        <f t="shared" si="23"/>
        <v>0.94</v>
      </c>
      <c r="Q475" s="9">
        <f t="shared" si="24"/>
        <v>6.2666666666666666</v>
      </c>
    </row>
    <row r="476" spans="1:17" ht="11.1" customHeight="1" x14ac:dyDescent="0.2">
      <c r="A476" s="8" t="s">
        <v>480</v>
      </c>
      <c r="B476" s="8" t="s">
        <v>3</v>
      </c>
      <c r="C476" s="18">
        <v>0</v>
      </c>
      <c r="D476" s="18">
        <v>0.49</v>
      </c>
      <c r="E476" s="18">
        <v>0</v>
      </c>
      <c r="F476" s="18">
        <v>0</v>
      </c>
      <c r="G476" s="18">
        <v>0</v>
      </c>
      <c r="H476" s="18">
        <v>3.21</v>
      </c>
      <c r="I476" s="19">
        <f t="shared" si="22"/>
        <v>3.21</v>
      </c>
      <c r="J476" s="18">
        <v>0</v>
      </c>
      <c r="K476" s="18">
        <v>0</v>
      </c>
      <c r="L476" s="18">
        <v>0</v>
      </c>
      <c r="M476" s="18">
        <v>0</v>
      </c>
      <c r="N476" s="18">
        <v>0.01</v>
      </c>
      <c r="O476" s="18">
        <v>1.24</v>
      </c>
      <c r="P476" s="19">
        <f t="shared" si="23"/>
        <v>1.25</v>
      </c>
      <c r="Q476" s="9">
        <f t="shared" si="24"/>
        <v>0.38940809968847351</v>
      </c>
    </row>
    <row r="477" spans="1:17" ht="11.1" customHeight="1" x14ac:dyDescent="0.2">
      <c r="A477" s="8" t="s">
        <v>481</v>
      </c>
      <c r="B477" s="8" t="s">
        <v>6</v>
      </c>
      <c r="C477" s="18">
        <v>0.02</v>
      </c>
      <c r="D477" s="18">
        <v>0</v>
      </c>
      <c r="E477" s="18">
        <v>4.7</v>
      </c>
      <c r="F477" s="18">
        <v>0</v>
      </c>
      <c r="G477" s="18">
        <v>0.16</v>
      </c>
      <c r="H477" s="18">
        <v>17.68</v>
      </c>
      <c r="I477" s="19">
        <f t="shared" si="22"/>
        <v>17.84</v>
      </c>
      <c r="J477" s="18">
        <v>0.01</v>
      </c>
      <c r="K477" s="18">
        <v>0</v>
      </c>
      <c r="L477" s="18">
        <v>5.48</v>
      </c>
      <c r="M477" s="18">
        <v>0</v>
      </c>
      <c r="N477" s="18">
        <v>0.03</v>
      </c>
      <c r="O477" s="18">
        <v>18.89</v>
      </c>
      <c r="P477" s="19">
        <f t="shared" si="23"/>
        <v>18.920000000000002</v>
      </c>
      <c r="Q477" s="9">
        <f t="shared" si="24"/>
        <v>1.0605381165919283</v>
      </c>
    </row>
    <row r="478" spans="1:17" ht="11.1" customHeight="1" x14ac:dyDescent="0.2">
      <c r="A478" s="8" t="s">
        <v>482</v>
      </c>
      <c r="B478" s="8" t="s">
        <v>1</v>
      </c>
      <c r="C478" s="18">
        <v>0</v>
      </c>
      <c r="D478" s="18">
        <v>0.1</v>
      </c>
      <c r="E478" s="18">
        <v>0.98</v>
      </c>
      <c r="F478" s="18">
        <v>0</v>
      </c>
      <c r="G478" s="18">
        <v>0.46</v>
      </c>
      <c r="H478" s="18">
        <v>1.34</v>
      </c>
      <c r="I478" s="19">
        <f t="shared" si="22"/>
        <v>1.8</v>
      </c>
      <c r="J478" s="18">
        <v>0</v>
      </c>
      <c r="K478" s="18">
        <v>0</v>
      </c>
      <c r="L478" s="18">
        <v>0.27</v>
      </c>
      <c r="M478" s="18">
        <v>0</v>
      </c>
      <c r="N478" s="18">
        <v>0.65</v>
      </c>
      <c r="O478" s="18">
        <v>0.26</v>
      </c>
      <c r="P478" s="19">
        <f t="shared" si="23"/>
        <v>0.91</v>
      </c>
      <c r="Q478" s="9">
        <f t="shared" si="24"/>
        <v>0.50555555555555554</v>
      </c>
    </row>
    <row r="479" spans="1:17" ht="11.1" customHeight="1" x14ac:dyDescent="0.2">
      <c r="A479" s="8" t="s">
        <v>483</v>
      </c>
      <c r="B479" s="8" t="s">
        <v>6</v>
      </c>
      <c r="C479" s="18">
        <v>0</v>
      </c>
      <c r="D479" s="18">
        <v>0.38</v>
      </c>
      <c r="E479" s="18">
        <v>0.25</v>
      </c>
      <c r="F479" s="18">
        <v>0</v>
      </c>
      <c r="G479" s="18">
        <v>0.18</v>
      </c>
      <c r="H479" s="18">
        <v>0.32</v>
      </c>
      <c r="I479" s="19">
        <f t="shared" si="22"/>
        <v>0.5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9">
        <f t="shared" si="23"/>
        <v>0</v>
      </c>
      <c r="Q479" s="9">
        <f t="shared" si="24"/>
        <v>0</v>
      </c>
    </row>
    <row r="480" spans="1:17" ht="11.1" customHeight="1" x14ac:dyDescent="0.2">
      <c r="A480" s="8" t="s">
        <v>484</v>
      </c>
      <c r="B480" s="8" t="s">
        <v>1</v>
      </c>
      <c r="C480" s="18">
        <v>0</v>
      </c>
      <c r="D480" s="18">
        <v>0.06</v>
      </c>
      <c r="E480" s="18">
        <v>0</v>
      </c>
      <c r="F480" s="18">
        <v>0</v>
      </c>
      <c r="G480" s="18">
        <v>0</v>
      </c>
      <c r="H480" s="18">
        <v>0.26</v>
      </c>
      <c r="I480" s="19">
        <f t="shared" si="22"/>
        <v>0.26</v>
      </c>
      <c r="J480" s="18">
        <v>0</v>
      </c>
      <c r="K480" s="18">
        <v>0.17</v>
      </c>
      <c r="L480" s="18">
        <v>0.17</v>
      </c>
      <c r="M480" s="18">
        <v>0</v>
      </c>
      <c r="N480" s="18">
        <v>0</v>
      </c>
      <c r="O480" s="18">
        <v>0.48</v>
      </c>
      <c r="P480" s="19">
        <f t="shared" si="23"/>
        <v>0.48</v>
      </c>
      <c r="Q480" s="9">
        <f t="shared" si="24"/>
        <v>1.846153846153846</v>
      </c>
    </row>
    <row r="481" spans="1:17" ht="11.1" customHeight="1" x14ac:dyDescent="0.2">
      <c r="A481" s="8" t="s">
        <v>485</v>
      </c>
      <c r="B481" s="8" t="s">
        <v>45</v>
      </c>
      <c r="C481" s="18">
        <v>0</v>
      </c>
      <c r="D481" s="18">
        <v>1.85</v>
      </c>
      <c r="E481" s="18">
        <v>0</v>
      </c>
      <c r="F481" s="18">
        <v>0</v>
      </c>
      <c r="G481" s="18">
        <v>0</v>
      </c>
      <c r="H481" s="18">
        <v>29.62</v>
      </c>
      <c r="I481" s="19">
        <f t="shared" si="22"/>
        <v>29.62</v>
      </c>
      <c r="J481" s="18">
        <v>0</v>
      </c>
      <c r="K481" s="18">
        <v>1.26</v>
      </c>
      <c r="L481" s="18">
        <v>0</v>
      </c>
      <c r="M481" s="18">
        <v>0</v>
      </c>
      <c r="N481" s="18">
        <v>0</v>
      </c>
      <c r="O481" s="18">
        <v>22.5</v>
      </c>
      <c r="P481" s="19">
        <f t="shared" si="23"/>
        <v>22.5</v>
      </c>
      <c r="Q481" s="9">
        <f t="shared" si="24"/>
        <v>0.75962187711006079</v>
      </c>
    </row>
    <row r="482" spans="1:17" ht="11.1" customHeight="1" x14ac:dyDescent="0.2">
      <c r="A482" s="8" t="s">
        <v>486</v>
      </c>
      <c r="B482" s="8" t="s">
        <v>68</v>
      </c>
      <c r="C482" s="18">
        <v>0</v>
      </c>
      <c r="D482" s="18">
        <v>0.23</v>
      </c>
      <c r="E482" s="18">
        <v>0.18</v>
      </c>
      <c r="F482" s="18">
        <v>0</v>
      </c>
      <c r="G482" s="18">
        <v>0.66</v>
      </c>
      <c r="H482" s="18">
        <v>2.92</v>
      </c>
      <c r="I482" s="19">
        <f t="shared" si="22"/>
        <v>3.58</v>
      </c>
      <c r="J482" s="18">
        <v>0.04</v>
      </c>
      <c r="K482" s="18">
        <v>0.13</v>
      </c>
      <c r="L482" s="18">
        <v>0.28999999999999998</v>
      </c>
      <c r="M482" s="18">
        <v>0</v>
      </c>
      <c r="N482" s="18">
        <v>1.2</v>
      </c>
      <c r="O482" s="18">
        <v>1.6</v>
      </c>
      <c r="P482" s="19">
        <f t="shared" si="23"/>
        <v>2.8</v>
      </c>
      <c r="Q482" s="9">
        <f t="shared" si="24"/>
        <v>0.78212290502793291</v>
      </c>
    </row>
    <row r="483" spans="1:17" ht="11.1" customHeight="1" x14ac:dyDescent="0.2">
      <c r="A483" s="8" t="s">
        <v>487</v>
      </c>
      <c r="B483" s="8" t="s">
        <v>6</v>
      </c>
      <c r="C483" s="18">
        <v>0</v>
      </c>
      <c r="D483" s="18">
        <v>1.79</v>
      </c>
      <c r="E483" s="18">
        <v>0</v>
      </c>
      <c r="F483" s="18">
        <v>0</v>
      </c>
      <c r="G483" s="18">
        <v>0</v>
      </c>
      <c r="H483" s="18">
        <v>4.25</v>
      </c>
      <c r="I483" s="19">
        <f t="shared" si="22"/>
        <v>4.25</v>
      </c>
      <c r="J483" s="18">
        <v>0</v>
      </c>
      <c r="K483" s="18">
        <v>2.35</v>
      </c>
      <c r="L483" s="18">
        <v>0</v>
      </c>
      <c r="M483" s="18">
        <v>0</v>
      </c>
      <c r="N483" s="18">
        <v>0.16</v>
      </c>
      <c r="O483" s="18">
        <v>7</v>
      </c>
      <c r="P483" s="19">
        <f t="shared" si="23"/>
        <v>7.16</v>
      </c>
      <c r="Q483" s="9">
        <f t="shared" si="24"/>
        <v>1.6847058823529413</v>
      </c>
    </row>
    <row r="484" spans="1:17" ht="11.1" customHeight="1" x14ac:dyDescent="0.2">
      <c r="A484" s="8" t="s">
        <v>488</v>
      </c>
      <c r="B484" s="8" t="s">
        <v>6</v>
      </c>
      <c r="C484" s="18">
        <v>0</v>
      </c>
      <c r="D484" s="18">
        <v>0</v>
      </c>
      <c r="E484" s="18">
        <v>0.1</v>
      </c>
      <c r="F484" s="18">
        <v>0</v>
      </c>
      <c r="G484" s="18">
        <v>0</v>
      </c>
      <c r="H484" s="18">
        <v>0</v>
      </c>
      <c r="I484" s="19">
        <f t="shared" si="22"/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0.17</v>
      </c>
      <c r="P484" s="19">
        <f t="shared" si="23"/>
        <v>0.17</v>
      </c>
      <c r="Q484" s="9"/>
    </row>
    <row r="485" spans="1:17" ht="11.1" customHeight="1" x14ac:dyDescent="0.2">
      <c r="A485" s="8" t="s">
        <v>489</v>
      </c>
      <c r="B485" s="8" t="s">
        <v>45</v>
      </c>
      <c r="C485" s="18">
        <v>0</v>
      </c>
      <c r="D485" s="18">
        <v>0.21</v>
      </c>
      <c r="E485" s="18">
        <v>0</v>
      </c>
      <c r="F485" s="18">
        <v>0</v>
      </c>
      <c r="G485" s="18">
        <v>0</v>
      </c>
      <c r="H485" s="18">
        <v>0.65</v>
      </c>
      <c r="I485" s="19">
        <f t="shared" si="22"/>
        <v>0.65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9">
        <f t="shared" si="23"/>
        <v>0</v>
      </c>
      <c r="Q485" s="9">
        <f t="shared" si="24"/>
        <v>0</v>
      </c>
    </row>
    <row r="486" spans="1:17" ht="11.1" customHeight="1" x14ac:dyDescent="0.2">
      <c r="A486" s="8" t="s">
        <v>490</v>
      </c>
      <c r="B486" s="8" t="s">
        <v>3</v>
      </c>
      <c r="C486" s="18">
        <v>0</v>
      </c>
      <c r="D486" s="18">
        <v>0.21</v>
      </c>
      <c r="E486" s="18">
        <v>0</v>
      </c>
      <c r="F486" s="18">
        <v>0</v>
      </c>
      <c r="G486" s="18">
        <v>0</v>
      </c>
      <c r="H486" s="18">
        <v>0.67</v>
      </c>
      <c r="I486" s="19">
        <f t="shared" si="22"/>
        <v>0.67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1.48</v>
      </c>
      <c r="P486" s="19">
        <f t="shared" si="23"/>
        <v>1.48</v>
      </c>
      <c r="Q486" s="9">
        <f t="shared" si="24"/>
        <v>2.2089552238805967</v>
      </c>
    </row>
    <row r="487" spans="1:17" ht="11.1" customHeight="1" x14ac:dyDescent="0.2">
      <c r="A487" s="8" t="s">
        <v>491</v>
      </c>
      <c r="B487" s="8" t="s">
        <v>1</v>
      </c>
      <c r="C487" s="18">
        <v>0</v>
      </c>
      <c r="D487" s="18">
        <v>0</v>
      </c>
      <c r="E487" s="18">
        <v>0.75</v>
      </c>
      <c r="F487" s="18">
        <v>0</v>
      </c>
      <c r="G487" s="18">
        <v>0.03</v>
      </c>
      <c r="H487" s="18">
        <v>0.94</v>
      </c>
      <c r="I487" s="19">
        <f t="shared" si="22"/>
        <v>0.97</v>
      </c>
      <c r="J487" s="18">
        <v>0</v>
      </c>
      <c r="K487" s="18">
        <v>0</v>
      </c>
      <c r="L487" s="18">
        <v>0.95</v>
      </c>
      <c r="M487" s="18">
        <v>0</v>
      </c>
      <c r="N487" s="18">
        <v>0.22</v>
      </c>
      <c r="O487" s="18">
        <v>1.36</v>
      </c>
      <c r="P487" s="19">
        <f t="shared" si="23"/>
        <v>1.58</v>
      </c>
      <c r="Q487" s="9">
        <f t="shared" si="24"/>
        <v>1.6288659793814435</v>
      </c>
    </row>
    <row r="488" spans="1:17" ht="11.1" customHeight="1" x14ac:dyDescent="0.2">
      <c r="A488" s="8" t="s">
        <v>492</v>
      </c>
      <c r="B488" s="8" t="s">
        <v>214</v>
      </c>
      <c r="C488" s="18">
        <v>0</v>
      </c>
      <c r="D488" s="18">
        <v>0</v>
      </c>
      <c r="E488" s="18">
        <v>0</v>
      </c>
      <c r="F488" s="18">
        <v>0</v>
      </c>
      <c r="G488" s="18">
        <v>0.48</v>
      </c>
      <c r="H488" s="18">
        <v>0.57999999999999996</v>
      </c>
      <c r="I488" s="19">
        <f t="shared" si="22"/>
        <v>1.06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9">
        <f t="shared" si="23"/>
        <v>0</v>
      </c>
      <c r="Q488" s="9">
        <f t="shared" si="24"/>
        <v>0</v>
      </c>
    </row>
    <row r="489" spans="1:17" ht="11.1" customHeight="1" x14ac:dyDescent="0.2">
      <c r="A489" s="8" t="s">
        <v>493</v>
      </c>
      <c r="B489" s="8" t="s">
        <v>6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f t="shared" si="22"/>
        <v>0</v>
      </c>
      <c r="J489" s="18">
        <v>0.09</v>
      </c>
      <c r="K489" s="18">
        <v>0</v>
      </c>
      <c r="L489" s="18">
        <v>0</v>
      </c>
      <c r="M489" s="18">
        <v>0</v>
      </c>
      <c r="N489" s="18">
        <v>0</v>
      </c>
      <c r="O489" s="18">
        <v>0.27</v>
      </c>
      <c r="P489" s="19">
        <f t="shared" si="23"/>
        <v>0.27</v>
      </c>
      <c r="Q489" s="9"/>
    </row>
    <row r="490" spans="1:17" ht="11.1" customHeight="1" x14ac:dyDescent="0.2">
      <c r="A490" s="8" t="s">
        <v>494</v>
      </c>
      <c r="B490" s="8" t="s">
        <v>3</v>
      </c>
      <c r="C490" s="18">
        <v>0</v>
      </c>
      <c r="D490" s="18">
        <v>0.17</v>
      </c>
      <c r="E490" s="18">
        <v>0</v>
      </c>
      <c r="F490" s="18">
        <v>0</v>
      </c>
      <c r="G490" s="18">
        <v>0</v>
      </c>
      <c r="H490" s="18">
        <v>0.16</v>
      </c>
      <c r="I490" s="19">
        <f t="shared" si="22"/>
        <v>0.16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9">
        <f t="shared" si="23"/>
        <v>0</v>
      </c>
      <c r="Q490" s="9">
        <f t="shared" si="24"/>
        <v>0</v>
      </c>
    </row>
    <row r="491" spans="1:17" ht="11.1" customHeight="1" x14ac:dyDescent="0.2">
      <c r="A491" s="8" t="s">
        <v>495</v>
      </c>
      <c r="B491" s="8" t="s">
        <v>1</v>
      </c>
      <c r="C491" s="18">
        <v>0</v>
      </c>
      <c r="D491" s="18">
        <v>0</v>
      </c>
      <c r="E491" s="18">
        <v>0.94</v>
      </c>
      <c r="F491" s="18">
        <v>0</v>
      </c>
      <c r="G491" s="18">
        <v>1.51</v>
      </c>
      <c r="H491" s="18">
        <v>2.31</v>
      </c>
      <c r="I491" s="19">
        <f t="shared" si="22"/>
        <v>3.8200000000000003</v>
      </c>
      <c r="J491" s="18">
        <v>0</v>
      </c>
      <c r="K491" s="18">
        <v>0</v>
      </c>
      <c r="L491" s="18">
        <v>0.63</v>
      </c>
      <c r="M491" s="18">
        <v>0</v>
      </c>
      <c r="N491" s="18">
        <v>1.74</v>
      </c>
      <c r="O491" s="18">
        <v>4.22</v>
      </c>
      <c r="P491" s="19">
        <f t="shared" si="23"/>
        <v>5.96</v>
      </c>
      <c r="Q491" s="9">
        <f t="shared" si="24"/>
        <v>1.5602094240837696</v>
      </c>
    </row>
    <row r="492" spans="1:17" ht="11.1" customHeight="1" x14ac:dyDescent="0.2">
      <c r="A492" s="8" t="s">
        <v>496</v>
      </c>
      <c r="B492" s="8" t="s">
        <v>1</v>
      </c>
      <c r="C492" s="18">
        <v>0</v>
      </c>
      <c r="D492" s="18">
        <v>0</v>
      </c>
      <c r="E492" s="18">
        <v>0.21</v>
      </c>
      <c r="F492" s="18">
        <v>0</v>
      </c>
      <c r="G492" s="18">
        <v>0</v>
      </c>
      <c r="H492" s="18">
        <v>0.05</v>
      </c>
      <c r="I492" s="19">
        <f t="shared" si="22"/>
        <v>0.05</v>
      </c>
      <c r="J492" s="18">
        <v>0</v>
      </c>
      <c r="K492" s="18">
        <v>0</v>
      </c>
      <c r="L492" s="18">
        <v>0.12</v>
      </c>
      <c r="M492" s="18">
        <v>0</v>
      </c>
      <c r="N492" s="18">
        <v>0</v>
      </c>
      <c r="O492" s="18">
        <v>0.23</v>
      </c>
      <c r="P492" s="19">
        <f t="shared" si="23"/>
        <v>0.23</v>
      </c>
      <c r="Q492" s="9">
        <f t="shared" si="24"/>
        <v>4.5999999999999996</v>
      </c>
    </row>
    <row r="493" spans="1:17" ht="11.1" customHeight="1" x14ac:dyDescent="0.2">
      <c r="A493" s="8" t="s">
        <v>497</v>
      </c>
      <c r="B493" s="8" t="s">
        <v>30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 s="19">
        <f t="shared" si="22"/>
        <v>0</v>
      </c>
      <c r="J493" s="18">
        <v>0.03</v>
      </c>
      <c r="K493" s="18">
        <v>0</v>
      </c>
      <c r="L493" s="18">
        <v>0</v>
      </c>
      <c r="M493" s="18">
        <v>0</v>
      </c>
      <c r="N493" s="18">
        <v>0</v>
      </c>
      <c r="O493" s="18">
        <v>0.06</v>
      </c>
      <c r="P493" s="19">
        <f t="shared" si="23"/>
        <v>0.06</v>
      </c>
      <c r="Q493" s="9"/>
    </row>
    <row r="494" spans="1:17" ht="9.75" customHeight="1" x14ac:dyDescent="0.2">
      <c r="A494" s="8" t="s">
        <v>498</v>
      </c>
      <c r="B494" s="8" t="s">
        <v>1</v>
      </c>
      <c r="C494" s="18">
        <v>0.01</v>
      </c>
      <c r="D494" s="18">
        <v>2.13</v>
      </c>
      <c r="E494" s="18">
        <v>0.92</v>
      </c>
      <c r="F494" s="18">
        <v>0</v>
      </c>
      <c r="G494" s="18">
        <v>1.61</v>
      </c>
      <c r="H494" s="18">
        <v>4.91</v>
      </c>
      <c r="I494" s="19">
        <f t="shared" si="22"/>
        <v>6.5200000000000005</v>
      </c>
      <c r="J494" s="18">
        <v>0</v>
      </c>
      <c r="K494" s="18">
        <v>0.75</v>
      </c>
      <c r="L494" s="18">
        <v>1.02</v>
      </c>
      <c r="M494" s="18">
        <v>0</v>
      </c>
      <c r="N494" s="18">
        <v>3.68</v>
      </c>
      <c r="O494" s="18">
        <v>7.26</v>
      </c>
      <c r="P494" s="19">
        <f t="shared" si="23"/>
        <v>10.94</v>
      </c>
      <c r="Q494" s="9">
        <f t="shared" si="24"/>
        <v>1.6779141104294477</v>
      </c>
    </row>
    <row r="495" spans="1:17" ht="11.25" customHeight="1" x14ac:dyDescent="0.2">
      <c r="A495" s="8" t="s">
        <v>499</v>
      </c>
      <c r="B495" s="8" t="s">
        <v>3</v>
      </c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0.1</v>
      </c>
      <c r="I495" s="19">
        <f t="shared" si="22"/>
        <v>0.1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0.11</v>
      </c>
      <c r="P495" s="19">
        <f t="shared" si="23"/>
        <v>0.11</v>
      </c>
      <c r="Q495" s="9">
        <f t="shared" si="24"/>
        <v>1.0999999999999999</v>
      </c>
    </row>
    <row r="496" spans="1:17" ht="11.1" customHeight="1" x14ac:dyDescent="0.2">
      <c r="A496" s="8" t="s">
        <v>500</v>
      </c>
      <c r="B496" s="8" t="s">
        <v>6</v>
      </c>
      <c r="C496" s="18">
        <v>0</v>
      </c>
      <c r="D496" s="18">
        <v>0.16</v>
      </c>
      <c r="E496" s="18">
        <v>1.42</v>
      </c>
      <c r="F496" s="18">
        <v>0</v>
      </c>
      <c r="G496" s="18">
        <v>2.77</v>
      </c>
      <c r="H496" s="18">
        <v>3.26</v>
      </c>
      <c r="I496" s="19">
        <f t="shared" si="22"/>
        <v>6.0299999999999994</v>
      </c>
      <c r="J496" s="18">
        <v>0</v>
      </c>
      <c r="K496" s="18">
        <v>0</v>
      </c>
      <c r="L496" s="18">
        <v>0.83</v>
      </c>
      <c r="M496" s="18">
        <v>0</v>
      </c>
      <c r="N496" s="18">
        <v>1.02</v>
      </c>
      <c r="O496" s="18">
        <v>7</v>
      </c>
      <c r="P496" s="19">
        <f t="shared" si="23"/>
        <v>8.02</v>
      </c>
      <c r="Q496" s="9">
        <f t="shared" si="24"/>
        <v>1.3300165837479272</v>
      </c>
    </row>
    <row r="497" spans="1:17" ht="11.1" customHeight="1" x14ac:dyDescent="0.2">
      <c r="A497" s="8" t="s">
        <v>501</v>
      </c>
      <c r="B497" s="8" t="s">
        <v>1</v>
      </c>
      <c r="C497" s="18">
        <v>0</v>
      </c>
      <c r="D497" s="18">
        <v>0</v>
      </c>
      <c r="E497" s="18">
        <v>0.67</v>
      </c>
      <c r="F497" s="18">
        <v>0</v>
      </c>
      <c r="G497" s="18">
        <v>0.31</v>
      </c>
      <c r="H497" s="18">
        <v>1.2</v>
      </c>
      <c r="I497" s="19">
        <f t="shared" si="22"/>
        <v>1.51</v>
      </c>
      <c r="J497" s="18">
        <v>0</v>
      </c>
      <c r="K497" s="18">
        <v>0</v>
      </c>
      <c r="L497" s="18">
        <v>0.56000000000000005</v>
      </c>
      <c r="M497" s="18">
        <v>0</v>
      </c>
      <c r="N497" s="18">
        <v>0.16</v>
      </c>
      <c r="O497" s="18">
        <v>2.29</v>
      </c>
      <c r="P497" s="19">
        <f t="shared" si="23"/>
        <v>2.4500000000000002</v>
      </c>
      <c r="Q497" s="9">
        <f t="shared" si="24"/>
        <v>1.6225165562913908</v>
      </c>
    </row>
    <row r="498" spans="1:17" ht="11.1" customHeight="1" x14ac:dyDescent="0.2">
      <c r="A498" s="8" t="s">
        <v>502</v>
      </c>
      <c r="B498" s="8" t="s">
        <v>1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9">
        <f t="shared" si="22"/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0.05</v>
      </c>
      <c r="P498" s="19">
        <f t="shared" si="23"/>
        <v>0.05</v>
      </c>
      <c r="Q498" s="9"/>
    </row>
    <row r="499" spans="1:17" ht="11.1" customHeight="1" x14ac:dyDescent="0.2">
      <c r="A499" s="8" t="s">
        <v>503</v>
      </c>
      <c r="B499" s="8" t="s">
        <v>45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2.0499999999999998</v>
      </c>
      <c r="I499" s="19">
        <f t="shared" si="22"/>
        <v>2.0499999999999998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2.0299999999999998</v>
      </c>
      <c r="P499" s="19">
        <f t="shared" si="23"/>
        <v>2.0299999999999998</v>
      </c>
      <c r="Q499" s="9">
        <f t="shared" si="24"/>
        <v>0.99024390243902438</v>
      </c>
    </row>
    <row r="500" spans="1:17" ht="11.1" customHeight="1" x14ac:dyDescent="0.2">
      <c r="A500" s="8" t="s">
        <v>504</v>
      </c>
      <c r="B500" s="8" t="s">
        <v>3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0.56999999999999995</v>
      </c>
      <c r="I500" s="19">
        <f t="shared" si="22"/>
        <v>0.56999999999999995</v>
      </c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9">
        <f t="shared" si="23"/>
        <v>0</v>
      </c>
      <c r="Q500" s="9">
        <f t="shared" si="24"/>
        <v>0</v>
      </c>
    </row>
    <row r="501" spans="1:17" ht="11.1" customHeight="1" x14ac:dyDescent="0.2">
      <c r="A501" s="8" t="s">
        <v>505</v>
      </c>
      <c r="B501" s="8" t="s">
        <v>6</v>
      </c>
      <c r="C501" s="18">
        <v>0</v>
      </c>
      <c r="D501" s="18">
        <v>0.77</v>
      </c>
      <c r="E501" s="18">
        <v>1.93</v>
      </c>
      <c r="F501" s="18">
        <v>0</v>
      </c>
      <c r="G501" s="18">
        <v>0.21</v>
      </c>
      <c r="H501" s="18">
        <v>6.27</v>
      </c>
      <c r="I501" s="19">
        <f t="shared" si="22"/>
        <v>6.4799999999999995</v>
      </c>
      <c r="J501" s="18">
        <v>0</v>
      </c>
      <c r="K501" s="18">
        <v>0</v>
      </c>
      <c r="L501" s="18">
        <v>2.9</v>
      </c>
      <c r="M501" s="18">
        <v>0</v>
      </c>
      <c r="N501" s="18">
        <v>0.9</v>
      </c>
      <c r="O501" s="18">
        <v>8.66</v>
      </c>
      <c r="P501" s="19">
        <f t="shared" si="23"/>
        <v>9.56</v>
      </c>
      <c r="Q501" s="9">
        <f t="shared" si="24"/>
        <v>1.4753086419753088</v>
      </c>
    </row>
    <row r="502" spans="1:17" ht="11.1" customHeight="1" x14ac:dyDescent="0.2">
      <c r="A502" s="8" t="s">
        <v>506</v>
      </c>
      <c r="B502" s="8" t="s">
        <v>1</v>
      </c>
      <c r="C502" s="18">
        <v>0</v>
      </c>
      <c r="D502" s="18">
        <v>0.15</v>
      </c>
      <c r="E502" s="18">
        <v>0</v>
      </c>
      <c r="F502" s="18">
        <v>0</v>
      </c>
      <c r="G502" s="18">
        <v>0</v>
      </c>
      <c r="H502" s="18">
        <v>0.51</v>
      </c>
      <c r="I502" s="19">
        <f t="shared" si="22"/>
        <v>0.51</v>
      </c>
      <c r="J502" s="18">
        <v>0</v>
      </c>
      <c r="K502" s="18">
        <v>0.2</v>
      </c>
      <c r="L502" s="18">
        <v>0.14000000000000001</v>
      </c>
      <c r="M502" s="18">
        <v>0</v>
      </c>
      <c r="N502" s="18">
        <v>0</v>
      </c>
      <c r="O502" s="18">
        <v>0.47</v>
      </c>
      <c r="P502" s="19">
        <f t="shared" si="23"/>
        <v>0.47</v>
      </c>
      <c r="Q502" s="9">
        <f t="shared" si="24"/>
        <v>0.92156862745098034</v>
      </c>
    </row>
    <row r="503" spans="1:17" ht="11.1" customHeight="1" x14ac:dyDescent="0.2">
      <c r="A503" s="8" t="s">
        <v>507</v>
      </c>
      <c r="B503" s="8" t="s">
        <v>1</v>
      </c>
      <c r="C503" s="18">
        <v>0</v>
      </c>
      <c r="D503" s="18">
        <v>0.46</v>
      </c>
      <c r="E503" s="18">
        <v>3.41</v>
      </c>
      <c r="F503" s="18">
        <v>0</v>
      </c>
      <c r="G503" s="18">
        <v>1.76</v>
      </c>
      <c r="H503" s="18">
        <v>7.88</v>
      </c>
      <c r="I503" s="19">
        <f t="shared" si="22"/>
        <v>9.64</v>
      </c>
      <c r="J503" s="18">
        <v>0</v>
      </c>
      <c r="K503" s="18">
        <v>0.23</v>
      </c>
      <c r="L503" s="18">
        <v>5.47</v>
      </c>
      <c r="M503" s="18">
        <v>0</v>
      </c>
      <c r="N503" s="18">
        <v>0.54</v>
      </c>
      <c r="O503" s="18">
        <v>8.1199999999999992</v>
      </c>
      <c r="P503" s="19">
        <f t="shared" si="23"/>
        <v>8.66</v>
      </c>
      <c r="Q503" s="9">
        <f t="shared" si="24"/>
        <v>0.89834024896265552</v>
      </c>
    </row>
    <row r="504" spans="1:17" ht="11.1" customHeight="1" x14ac:dyDescent="0.2">
      <c r="A504" s="8" t="s">
        <v>508</v>
      </c>
      <c r="B504" s="8" t="s">
        <v>30</v>
      </c>
      <c r="C504" s="18">
        <v>0</v>
      </c>
      <c r="D504" s="18">
        <v>0.64</v>
      </c>
      <c r="E504" s="18">
        <v>0</v>
      </c>
      <c r="F504" s="18">
        <v>0</v>
      </c>
      <c r="G504" s="18">
        <v>0</v>
      </c>
      <c r="H504" s="18">
        <v>0.83</v>
      </c>
      <c r="I504" s="19">
        <f t="shared" si="22"/>
        <v>0.83</v>
      </c>
      <c r="J504" s="18">
        <v>0.05</v>
      </c>
      <c r="K504" s="18">
        <v>1.18</v>
      </c>
      <c r="L504" s="18">
        <v>0</v>
      </c>
      <c r="M504" s="18">
        <v>0</v>
      </c>
      <c r="N504" s="18">
        <v>0</v>
      </c>
      <c r="O504" s="18">
        <v>1.89</v>
      </c>
      <c r="P504" s="19">
        <f t="shared" si="23"/>
        <v>1.89</v>
      </c>
      <c r="Q504" s="9">
        <f t="shared" si="24"/>
        <v>2.2771084337349397</v>
      </c>
    </row>
    <row r="505" spans="1:17" ht="11.1" customHeight="1" x14ac:dyDescent="0.2">
      <c r="A505" s="8" t="s">
        <v>509</v>
      </c>
      <c r="B505" s="8" t="s">
        <v>3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0.09</v>
      </c>
      <c r="I505" s="19">
        <f t="shared" si="22"/>
        <v>0.09</v>
      </c>
      <c r="J505" s="18">
        <v>0.01</v>
      </c>
      <c r="K505" s="18">
        <v>0.39</v>
      </c>
      <c r="L505" s="18">
        <v>0</v>
      </c>
      <c r="M505" s="18">
        <v>0</v>
      </c>
      <c r="N505" s="18">
        <v>0</v>
      </c>
      <c r="O505" s="18">
        <v>0.26</v>
      </c>
      <c r="P505" s="19">
        <f t="shared" si="23"/>
        <v>0.26</v>
      </c>
      <c r="Q505" s="9">
        <f t="shared" si="24"/>
        <v>2.8888888888888893</v>
      </c>
    </row>
    <row r="506" spans="1:17" ht="11.1" customHeight="1" x14ac:dyDescent="0.2">
      <c r="A506" s="8" t="s">
        <v>510</v>
      </c>
      <c r="B506" s="8" t="s">
        <v>160</v>
      </c>
      <c r="C506" s="20" t="s">
        <v>161</v>
      </c>
      <c r="D506" s="18">
        <v>5.05</v>
      </c>
      <c r="E506" s="18">
        <v>0</v>
      </c>
      <c r="F506" s="18">
        <v>0</v>
      </c>
      <c r="G506" s="18">
        <v>0</v>
      </c>
      <c r="H506" s="18">
        <v>1.25</v>
      </c>
      <c r="I506" s="19">
        <f t="shared" si="22"/>
        <v>1.25</v>
      </c>
      <c r="J506" s="18">
        <v>0</v>
      </c>
      <c r="K506" s="18">
        <v>5.07</v>
      </c>
      <c r="L506" s="18">
        <v>0</v>
      </c>
      <c r="M506" s="18">
        <v>0</v>
      </c>
      <c r="N506" s="18">
        <v>0</v>
      </c>
      <c r="O506" s="18">
        <v>1.57</v>
      </c>
      <c r="P506" s="19">
        <f t="shared" si="23"/>
        <v>1.57</v>
      </c>
      <c r="Q506" s="9">
        <f t="shared" si="24"/>
        <v>1.256</v>
      </c>
    </row>
    <row r="507" spans="1:17" ht="11.1" customHeight="1" x14ac:dyDescent="0.2">
      <c r="A507" s="8" t="s">
        <v>511</v>
      </c>
      <c r="B507" s="8" t="s">
        <v>1</v>
      </c>
      <c r="C507" s="18">
        <v>0</v>
      </c>
      <c r="D507" s="18">
        <v>0.09</v>
      </c>
      <c r="E507" s="18">
        <v>1.0900000000000001</v>
      </c>
      <c r="F507" s="18">
        <v>0</v>
      </c>
      <c r="G507" s="18">
        <v>0.06</v>
      </c>
      <c r="H507" s="18">
        <v>0.5</v>
      </c>
      <c r="I507" s="19">
        <f t="shared" si="22"/>
        <v>0.56000000000000005</v>
      </c>
      <c r="J507" s="18">
        <v>0</v>
      </c>
      <c r="K507" s="18">
        <v>0.2</v>
      </c>
      <c r="L507" s="18">
        <v>0.26</v>
      </c>
      <c r="M507" s="18">
        <v>0</v>
      </c>
      <c r="N507" s="18">
        <v>0.11</v>
      </c>
      <c r="O507" s="18">
        <v>0.79</v>
      </c>
      <c r="P507" s="19">
        <f t="shared" si="23"/>
        <v>0.9</v>
      </c>
      <c r="Q507" s="9">
        <f t="shared" si="24"/>
        <v>1.607142857142857</v>
      </c>
    </row>
    <row r="508" spans="1:17" ht="11.1" customHeight="1" x14ac:dyDescent="0.2">
      <c r="A508" s="8" t="s">
        <v>512</v>
      </c>
      <c r="B508" s="8" t="s">
        <v>1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f t="shared" si="22"/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0.04</v>
      </c>
      <c r="P508" s="19">
        <f t="shared" si="23"/>
        <v>0.04</v>
      </c>
      <c r="Q508" s="9"/>
    </row>
    <row r="509" spans="1:17" ht="11.1" customHeight="1" x14ac:dyDescent="0.2">
      <c r="A509" s="8" t="s">
        <v>513</v>
      </c>
      <c r="B509" s="8" t="s">
        <v>1</v>
      </c>
      <c r="C509" s="18">
        <v>0</v>
      </c>
      <c r="D509" s="18">
        <v>0.28999999999999998</v>
      </c>
      <c r="E509" s="18">
        <v>0</v>
      </c>
      <c r="F509" s="18">
        <v>0</v>
      </c>
      <c r="G509" s="18">
        <v>0</v>
      </c>
      <c r="H509" s="18">
        <v>1.45</v>
      </c>
      <c r="I509" s="19">
        <f t="shared" si="22"/>
        <v>1.45</v>
      </c>
      <c r="J509" s="18">
        <v>0</v>
      </c>
      <c r="K509" s="18">
        <v>0</v>
      </c>
      <c r="L509" s="18">
        <v>0.39</v>
      </c>
      <c r="M509" s="18">
        <v>0</v>
      </c>
      <c r="N509" s="18">
        <v>0.3</v>
      </c>
      <c r="O509" s="18">
        <v>0.92</v>
      </c>
      <c r="P509" s="19">
        <f t="shared" si="23"/>
        <v>1.22</v>
      </c>
      <c r="Q509" s="9">
        <f t="shared" si="24"/>
        <v>0.8413793103448276</v>
      </c>
    </row>
    <row r="510" spans="1:17" ht="11.1" customHeight="1" x14ac:dyDescent="0.2">
      <c r="A510" s="8" t="s">
        <v>514</v>
      </c>
      <c r="B510" s="8" t="s">
        <v>3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0.5</v>
      </c>
      <c r="I510" s="19">
        <f t="shared" si="22"/>
        <v>0.5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9">
        <f t="shared" si="23"/>
        <v>0</v>
      </c>
      <c r="Q510" s="9">
        <f t="shared" si="24"/>
        <v>0</v>
      </c>
    </row>
    <row r="511" spans="1:17" ht="11.1" customHeight="1" x14ac:dyDescent="0.2">
      <c r="A511" s="8" t="s">
        <v>515</v>
      </c>
      <c r="B511" s="8" t="s">
        <v>160</v>
      </c>
      <c r="C511" s="20" t="s">
        <v>161</v>
      </c>
      <c r="D511" s="18">
        <v>0</v>
      </c>
      <c r="E511" s="18">
        <v>0</v>
      </c>
      <c r="F511" s="18">
        <v>0</v>
      </c>
      <c r="G511" s="18">
        <v>0</v>
      </c>
      <c r="H511" s="18">
        <v>8.3699999999999992</v>
      </c>
      <c r="I511" s="19">
        <f t="shared" si="22"/>
        <v>8.3699999999999992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8.11</v>
      </c>
      <c r="P511" s="19">
        <f t="shared" si="23"/>
        <v>8.11</v>
      </c>
      <c r="Q511" s="9">
        <f t="shared" si="24"/>
        <v>0.96893667861409805</v>
      </c>
    </row>
    <row r="512" spans="1:17" ht="11.1" customHeight="1" x14ac:dyDescent="0.2">
      <c r="A512" s="8" t="s">
        <v>516</v>
      </c>
      <c r="B512" s="8" t="s">
        <v>1</v>
      </c>
      <c r="C512" s="18">
        <v>0</v>
      </c>
      <c r="D512" s="18">
        <v>0.25</v>
      </c>
      <c r="E512" s="18">
        <v>0.19</v>
      </c>
      <c r="F512" s="18">
        <v>0</v>
      </c>
      <c r="G512" s="18">
        <v>0.31</v>
      </c>
      <c r="H512" s="18">
        <v>0.48</v>
      </c>
      <c r="I512" s="19">
        <f t="shared" si="22"/>
        <v>0.79</v>
      </c>
      <c r="J512" s="18">
        <v>0</v>
      </c>
      <c r="K512" s="18">
        <v>0.19</v>
      </c>
      <c r="L512" s="18">
        <v>0.22</v>
      </c>
      <c r="M512" s="18">
        <v>0</v>
      </c>
      <c r="N512" s="18">
        <v>0.15</v>
      </c>
      <c r="O512" s="18">
        <v>0.67</v>
      </c>
      <c r="P512" s="19">
        <f t="shared" si="23"/>
        <v>0.82000000000000006</v>
      </c>
      <c r="Q512" s="9">
        <f t="shared" si="24"/>
        <v>1.0379746835443038</v>
      </c>
    </row>
    <row r="513" spans="1:17" ht="11.1" customHeight="1" x14ac:dyDescent="0.2">
      <c r="A513" s="8" t="s">
        <v>517</v>
      </c>
      <c r="B513" s="8" t="s">
        <v>1</v>
      </c>
      <c r="C513" s="18">
        <v>0</v>
      </c>
      <c r="D513" s="18">
        <v>0.33</v>
      </c>
      <c r="E513" s="18">
        <v>0</v>
      </c>
      <c r="F513" s="18">
        <v>0</v>
      </c>
      <c r="G513" s="18">
        <v>0</v>
      </c>
      <c r="H513" s="18">
        <v>0.94</v>
      </c>
      <c r="I513" s="19">
        <f t="shared" si="22"/>
        <v>0.94</v>
      </c>
      <c r="J513" s="18">
        <v>0</v>
      </c>
      <c r="K513" s="18">
        <v>0</v>
      </c>
      <c r="L513" s="18">
        <v>0.57999999999999996</v>
      </c>
      <c r="M513" s="18">
        <v>0</v>
      </c>
      <c r="N513" s="18">
        <v>0</v>
      </c>
      <c r="O513" s="18">
        <v>1.59</v>
      </c>
      <c r="P513" s="19">
        <f t="shared" si="23"/>
        <v>1.59</v>
      </c>
      <c r="Q513" s="9">
        <f t="shared" si="24"/>
        <v>1.6914893617021278</v>
      </c>
    </row>
    <row r="514" spans="1:17" ht="11.1" customHeight="1" x14ac:dyDescent="0.2">
      <c r="A514" s="8" t="s">
        <v>518</v>
      </c>
      <c r="B514" s="8" t="s">
        <v>1</v>
      </c>
      <c r="C514" s="18">
        <v>0.02</v>
      </c>
      <c r="D514" s="18">
        <v>0</v>
      </c>
      <c r="E514" s="18">
        <v>2.52</v>
      </c>
      <c r="F514" s="18">
        <v>0</v>
      </c>
      <c r="G514" s="18">
        <v>1.4</v>
      </c>
      <c r="H514" s="18">
        <v>4.83</v>
      </c>
      <c r="I514" s="19">
        <f t="shared" si="22"/>
        <v>6.23</v>
      </c>
      <c r="J514" s="18">
        <v>0</v>
      </c>
      <c r="K514" s="18">
        <v>0</v>
      </c>
      <c r="L514" s="18">
        <v>4.53</v>
      </c>
      <c r="M514" s="18">
        <v>0</v>
      </c>
      <c r="N514" s="18">
        <v>2.8</v>
      </c>
      <c r="O514" s="18">
        <v>7.98</v>
      </c>
      <c r="P514" s="19">
        <f t="shared" si="23"/>
        <v>10.780000000000001</v>
      </c>
      <c r="Q514" s="9">
        <f t="shared" si="24"/>
        <v>1.7303370786516854</v>
      </c>
    </row>
    <row r="515" spans="1:17" ht="11.1" customHeight="1" x14ac:dyDescent="0.2">
      <c r="A515" s="8" t="s">
        <v>519</v>
      </c>
      <c r="B515" s="8" t="s">
        <v>1</v>
      </c>
      <c r="C515" s="18">
        <v>0</v>
      </c>
      <c r="D515" s="18">
        <v>0.12</v>
      </c>
      <c r="E515" s="18">
        <v>0</v>
      </c>
      <c r="F515" s="18">
        <v>0</v>
      </c>
      <c r="G515" s="18">
        <v>0</v>
      </c>
      <c r="H515" s="18">
        <v>0.11</v>
      </c>
      <c r="I515" s="19">
        <f t="shared" si="22"/>
        <v>0.11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9">
        <f t="shared" si="23"/>
        <v>0</v>
      </c>
      <c r="Q515" s="9">
        <f t="shared" si="24"/>
        <v>0</v>
      </c>
    </row>
    <row r="516" spans="1:17" ht="11.1" customHeight="1" x14ac:dyDescent="0.2">
      <c r="A516" s="8" t="s">
        <v>520</v>
      </c>
      <c r="B516" s="8" t="s">
        <v>1</v>
      </c>
      <c r="C516" s="18">
        <v>0</v>
      </c>
      <c r="D516" s="18">
        <v>0.08</v>
      </c>
      <c r="E516" s="18">
        <v>0</v>
      </c>
      <c r="F516" s="18">
        <v>0</v>
      </c>
      <c r="G516" s="18">
        <v>0</v>
      </c>
      <c r="H516" s="18">
        <v>0.67</v>
      </c>
      <c r="I516" s="19">
        <f t="shared" si="22"/>
        <v>0.67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9">
        <f t="shared" si="23"/>
        <v>0</v>
      </c>
      <c r="Q516" s="9">
        <f t="shared" si="24"/>
        <v>0</v>
      </c>
    </row>
    <row r="517" spans="1:17" ht="11.1" customHeight="1" x14ac:dyDescent="0.2">
      <c r="A517" s="8" t="s">
        <v>521</v>
      </c>
      <c r="B517" s="8" t="s">
        <v>1</v>
      </c>
      <c r="C517" s="18">
        <v>0</v>
      </c>
      <c r="D517" s="18">
        <v>0</v>
      </c>
      <c r="E517" s="18">
        <v>0</v>
      </c>
      <c r="F517" s="18">
        <v>0</v>
      </c>
      <c r="G517" s="18">
        <v>0</v>
      </c>
      <c r="H517" s="18">
        <v>0.18</v>
      </c>
      <c r="I517" s="19">
        <f t="shared" si="22"/>
        <v>0.18</v>
      </c>
      <c r="J517" s="18">
        <v>0</v>
      </c>
      <c r="K517" s="18">
        <v>0</v>
      </c>
      <c r="L517" s="18">
        <v>0.2</v>
      </c>
      <c r="M517" s="18">
        <v>0</v>
      </c>
      <c r="N517" s="18">
        <v>0.05</v>
      </c>
      <c r="O517" s="18">
        <v>0</v>
      </c>
      <c r="P517" s="19">
        <f t="shared" si="23"/>
        <v>0.05</v>
      </c>
      <c r="Q517" s="9">
        <f t="shared" si="24"/>
        <v>0.27777777777777779</v>
      </c>
    </row>
    <row r="518" spans="1:17" ht="11.1" customHeight="1" x14ac:dyDescent="0.2">
      <c r="A518" s="8" t="s">
        <v>522</v>
      </c>
      <c r="B518" s="8" t="s">
        <v>68</v>
      </c>
      <c r="C518" s="18">
        <v>0</v>
      </c>
      <c r="D518" s="18">
        <v>1.24</v>
      </c>
      <c r="E518" s="18">
        <v>0</v>
      </c>
      <c r="F518" s="18">
        <v>0</v>
      </c>
      <c r="G518" s="18">
        <v>0</v>
      </c>
      <c r="H518" s="18">
        <v>10.050000000000001</v>
      </c>
      <c r="I518" s="19">
        <f t="shared" ref="I518:I534" si="25">G518+H518</f>
        <v>10.050000000000001</v>
      </c>
      <c r="J518" s="18">
        <v>0</v>
      </c>
      <c r="K518" s="18">
        <v>0.7</v>
      </c>
      <c r="L518" s="18">
        <v>1</v>
      </c>
      <c r="M518" s="18">
        <v>0</v>
      </c>
      <c r="N518" s="18">
        <v>0</v>
      </c>
      <c r="O518" s="18">
        <v>6.42</v>
      </c>
      <c r="P518" s="19">
        <f t="shared" ref="P518:P534" si="26">O518+N518</f>
        <v>6.42</v>
      </c>
      <c r="Q518" s="9">
        <f t="shared" ref="Q518:Q534" si="27">P518/I518</f>
        <v>0.63880597014925367</v>
      </c>
    </row>
    <row r="519" spans="1:17" ht="11.1" customHeight="1" x14ac:dyDescent="0.2">
      <c r="A519" s="8" t="s">
        <v>523</v>
      </c>
      <c r="B519" s="8" t="s">
        <v>160</v>
      </c>
      <c r="C519" s="20" t="s">
        <v>161</v>
      </c>
      <c r="D519" s="18">
        <v>0.28999999999999998</v>
      </c>
      <c r="E519" s="18">
        <v>0</v>
      </c>
      <c r="F519" s="18">
        <v>0</v>
      </c>
      <c r="G519" s="18">
        <v>0</v>
      </c>
      <c r="H519" s="18">
        <v>2.82</v>
      </c>
      <c r="I519" s="19">
        <f t="shared" si="25"/>
        <v>2.82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2.9</v>
      </c>
      <c r="P519" s="19">
        <f t="shared" si="26"/>
        <v>2.9</v>
      </c>
      <c r="Q519" s="9">
        <f t="shared" si="27"/>
        <v>1.0283687943262412</v>
      </c>
    </row>
    <row r="520" spans="1:17" ht="11.1" customHeight="1" x14ac:dyDescent="0.2">
      <c r="A520" s="8" t="s">
        <v>524</v>
      </c>
      <c r="B520" s="8" t="s">
        <v>6</v>
      </c>
      <c r="C520" s="18">
        <v>0</v>
      </c>
      <c r="D520" s="18">
        <v>0</v>
      </c>
      <c r="E520" s="18">
        <v>0.14000000000000001</v>
      </c>
      <c r="F520" s="18">
        <v>0</v>
      </c>
      <c r="G520" s="18">
        <v>0.19</v>
      </c>
      <c r="H520" s="18">
        <v>0.54</v>
      </c>
      <c r="I520" s="19">
        <f t="shared" si="25"/>
        <v>0.73</v>
      </c>
      <c r="J520" s="18">
        <v>0</v>
      </c>
      <c r="K520" s="18">
        <v>0</v>
      </c>
      <c r="L520" s="18">
        <v>0</v>
      </c>
      <c r="M520" s="18">
        <v>0</v>
      </c>
      <c r="N520" s="18">
        <v>0.44</v>
      </c>
      <c r="O520" s="18">
        <v>0.17</v>
      </c>
      <c r="P520" s="19">
        <f t="shared" si="26"/>
        <v>0.61</v>
      </c>
      <c r="Q520" s="9">
        <f t="shared" si="27"/>
        <v>0.83561643835616439</v>
      </c>
    </row>
    <row r="521" spans="1:17" ht="11.1" customHeight="1" x14ac:dyDescent="0.2">
      <c r="A521" s="8" t="s">
        <v>525</v>
      </c>
      <c r="B521" s="8" t="s">
        <v>3</v>
      </c>
      <c r="C521" s="18">
        <v>0</v>
      </c>
      <c r="D521" s="18">
        <v>0</v>
      </c>
      <c r="E521" s="18">
        <v>0</v>
      </c>
      <c r="F521" s="18">
        <v>0</v>
      </c>
      <c r="G521" s="18">
        <v>0</v>
      </c>
      <c r="H521" s="18">
        <v>1.59</v>
      </c>
      <c r="I521" s="19">
        <f t="shared" si="25"/>
        <v>1.59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1.05</v>
      </c>
      <c r="P521" s="19">
        <f t="shared" si="26"/>
        <v>1.05</v>
      </c>
      <c r="Q521" s="9">
        <f t="shared" si="27"/>
        <v>0.660377358490566</v>
      </c>
    </row>
    <row r="522" spans="1:17" ht="11.1" customHeight="1" x14ac:dyDescent="0.2">
      <c r="A522" s="8" t="s">
        <v>526</v>
      </c>
      <c r="B522" s="8" t="s">
        <v>3</v>
      </c>
      <c r="C522" s="18">
        <v>0</v>
      </c>
      <c r="D522" s="18">
        <v>0.57999999999999996</v>
      </c>
      <c r="E522" s="18">
        <v>0</v>
      </c>
      <c r="F522" s="18">
        <v>0</v>
      </c>
      <c r="G522" s="18">
        <v>0</v>
      </c>
      <c r="H522" s="18">
        <v>17</v>
      </c>
      <c r="I522" s="19">
        <f t="shared" si="25"/>
        <v>17</v>
      </c>
      <c r="J522" s="18">
        <v>0</v>
      </c>
      <c r="K522" s="18">
        <v>0.55000000000000004</v>
      </c>
      <c r="L522" s="18">
        <v>0.46</v>
      </c>
      <c r="M522" s="18">
        <v>0</v>
      </c>
      <c r="N522" s="18">
        <v>0</v>
      </c>
      <c r="O522" s="18">
        <v>8</v>
      </c>
      <c r="P522" s="19">
        <f t="shared" si="26"/>
        <v>8</v>
      </c>
      <c r="Q522" s="9">
        <f t="shared" si="27"/>
        <v>0.47058823529411764</v>
      </c>
    </row>
    <row r="523" spans="1:17" ht="11.1" customHeight="1" x14ac:dyDescent="0.2">
      <c r="A523" s="8" t="s">
        <v>527</v>
      </c>
      <c r="B523" s="8" t="s">
        <v>6</v>
      </c>
      <c r="C523" s="18">
        <v>0</v>
      </c>
      <c r="D523" s="18">
        <v>0.04</v>
      </c>
      <c r="E523" s="18">
        <v>0.99</v>
      </c>
      <c r="F523" s="18">
        <v>0</v>
      </c>
      <c r="G523" s="18">
        <v>0.52</v>
      </c>
      <c r="H523" s="18">
        <v>2.99</v>
      </c>
      <c r="I523" s="19">
        <f t="shared" si="25"/>
        <v>3.5100000000000002</v>
      </c>
      <c r="J523" s="18">
        <v>0</v>
      </c>
      <c r="K523" s="18">
        <v>0</v>
      </c>
      <c r="L523" s="18">
        <v>0.28999999999999998</v>
      </c>
      <c r="M523" s="18">
        <v>0</v>
      </c>
      <c r="N523" s="18">
        <v>0</v>
      </c>
      <c r="O523" s="18">
        <v>2.5099999999999998</v>
      </c>
      <c r="P523" s="19">
        <f t="shared" si="26"/>
        <v>2.5099999999999998</v>
      </c>
      <c r="Q523" s="9">
        <f t="shared" si="27"/>
        <v>0.71509971509971504</v>
      </c>
    </row>
    <row r="524" spans="1:17" ht="11.1" customHeight="1" x14ac:dyDescent="0.2">
      <c r="A524" s="8" t="s">
        <v>528</v>
      </c>
      <c r="B524" s="8" t="s">
        <v>6</v>
      </c>
      <c r="C524" s="18">
        <v>0.02</v>
      </c>
      <c r="D524" s="18">
        <v>3.51</v>
      </c>
      <c r="E524" s="18">
        <v>4.7699999999999996</v>
      </c>
      <c r="F524" s="18">
        <v>0</v>
      </c>
      <c r="G524" s="18">
        <v>11.22</v>
      </c>
      <c r="H524" s="18">
        <v>26.61</v>
      </c>
      <c r="I524" s="19">
        <f t="shared" si="25"/>
        <v>37.83</v>
      </c>
      <c r="J524" s="18">
        <v>0</v>
      </c>
      <c r="K524" s="18">
        <v>1.38</v>
      </c>
      <c r="L524" s="18">
        <v>8.93</v>
      </c>
      <c r="M524" s="18">
        <v>0</v>
      </c>
      <c r="N524" s="18">
        <v>8.31</v>
      </c>
      <c r="O524" s="18">
        <v>27.13</v>
      </c>
      <c r="P524" s="19">
        <f t="shared" si="26"/>
        <v>35.44</v>
      </c>
      <c r="Q524" s="9">
        <f t="shared" si="27"/>
        <v>0.93682262754427703</v>
      </c>
    </row>
    <row r="525" spans="1:17" ht="11.1" customHeight="1" x14ac:dyDescent="0.2">
      <c r="A525" s="8" t="s">
        <v>529</v>
      </c>
      <c r="B525" s="8" t="s">
        <v>3</v>
      </c>
      <c r="C525" s="18">
        <v>0</v>
      </c>
      <c r="D525" s="18">
        <v>0.38</v>
      </c>
      <c r="E525" s="18">
        <v>0</v>
      </c>
      <c r="F525" s="18">
        <v>0</v>
      </c>
      <c r="G525" s="18">
        <v>0</v>
      </c>
      <c r="H525" s="18">
        <v>7.57</v>
      </c>
      <c r="I525" s="19">
        <f t="shared" si="25"/>
        <v>7.57</v>
      </c>
      <c r="J525" s="18">
        <v>0</v>
      </c>
      <c r="K525" s="18">
        <v>0.24</v>
      </c>
      <c r="L525" s="18">
        <v>0</v>
      </c>
      <c r="M525" s="18">
        <v>0</v>
      </c>
      <c r="N525" s="18">
        <v>0</v>
      </c>
      <c r="O525" s="18">
        <v>9.1300000000000008</v>
      </c>
      <c r="P525" s="19">
        <f t="shared" si="26"/>
        <v>9.1300000000000008</v>
      </c>
      <c r="Q525" s="9">
        <f t="shared" si="27"/>
        <v>1.2060766182298548</v>
      </c>
    </row>
    <row r="526" spans="1:17" ht="11.1" customHeight="1" x14ac:dyDescent="0.2">
      <c r="A526" s="8" t="s">
        <v>530</v>
      </c>
      <c r="B526" s="8" t="s">
        <v>1</v>
      </c>
      <c r="C526" s="18">
        <v>0</v>
      </c>
      <c r="D526" s="18">
        <v>0</v>
      </c>
      <c r="E526" s="18">
        <v>0.42</v>
      </c>
      <c r="F526" s="18">
        <v>0</v>
      </c>
      <c r="G526" s="18">
        <v>0</v>
      </c>
      <c r="H526" s="18">
        <v>0.52</v>
      </c>
      <c r="I526" s="19">
        <f t="shared" si="25"/>
        <v>0.52</v>
      </c>
      <c r="J526" s="18">
        <v>0</v>
      </c>
      <c r="K526" s="18">
        <v>0</v>
      </c>
      <c r="L526" s="18">
        <v>0.2</v>
      </c>
      <c r="M526" s="18">
        <v>0</v>
      </c>
      <c r="N526" s="18">
        <v>0</v>
      </c>
      <c r="O526" s="18">
        <v>0.97</v>
      </c>
      <c r="P526" s="19">
        <f t="shared" si="26"/>
        <v>0.97</v>
      </c>
      <c r="Q526" s="9">
        <f t="shared" si="27"/>
        <v>1.8653846153846152</v>
      </c>
    </row>
    <row r="527" spans="1:17" ht="11.1" customHeight="1" x14ac:dyDescent="0.2">
      <c r="A527" s="8" t="s">
        <v>531</v>
      </c>
      <c r="B527" s="8" t="s">
        <v>6</v>
      </c>
      <c r="C527" s="18">
        <v>0.1</v>
      </c>
      <c r="D527" s="18">
        <v>6.09</v>
      </c>
      <c r="E527" s="18">
        <v>12.92</v>
      </c>
      <c r="F527" s="18">
        <v>0.77</v>
      </c>
      <c r="G527" s="18">
        <v>20.71</v>
      </c>
      <c r="H527" s="18">
        <v>75.52</v>
      </c>
      <c r="I527" s="19">
        <f t="shared" si="25"/>
        <v>96.22999999999999</v>
      </c>
      <c r="J527" s="18">
        <v>0.04</v>
      </c>
      <c r="K527" s="18">
        <v>4.8</v>
      </c>
      <c r="L527" s="18">
        <v>23.11</v>
      </c>
      <c r="M527" s="18">
        <v>2.4500000000000002</v>
      </c>
      <c r="N527" s="18">
        <v>26.23</v>
      </c>
      <c r="O527" s="18">
        <v>82.03</v>
      </c>
      <c r="P527" s="19">
        <f t="shared" si="26"/>
        <v>108.26</v>
      </c>
      <c r="Q527" s="9">
        <f t="shared" si="27"/>
        <v>1.1250129897121481</v>
      </c>
    </row>
    <row r="528" spans="1:17" ht="11.1" customHeight="1" x14ac:dyDescent="0.2">
      <c r="A528" s="8" t="s">
        <v>532</v>
      </c>
      <c r="B528" s="8" t="s">
        <v>3</v>
      </c>
      <c r="C528" s="18">
        <v>0</v>
      </c>
      <c r="D528" s="18">
        <v>0.33</v>
      </c>
      <c r="E528" s="18">
        <v>0</v>
      </c>
      <c r="F528" s="18">
        <v>0</v>
      </c>
      <c r="G528" s="18">
        <v>0</v>
      </c>
      <c r="H528" s="18">
        <v>6.08</v>
      </c>
      <c r="I528" s="19">
        <f t="shared" si="25"/>
        <v>6.08</v>
      </c>
      <c r="J528" s="18">
        <v>0</v>
      </c>
      <c r="K528" s="18">
        <v>0.24</v>
      </c>
      <c r="L528" s="18">
        <v>0</v>
      </c>
      <c r="M528" s="18">
        <v>0</v>
      </c>
      <c r="N528" s="18">
        <v>0</v>
      </c>
      <c r="O528" s="18">
        <v>5.27</v>
      </c>
      <c r="P528" s="19">
        <f t="shared" si="26"/>
        <v>5.27</v>
      </c>
      <c r="Q528" s="9">
        <f t="shared" si="27"/>
        <v>0.86677631578947356</v>
      </c>
    </row>
    <row r="529" spans="1:17" ht="9.75" customHeight="1" x14ac:dyDescent="0.2">
      <c r="A529" s="8" t="s">
        <v>533</v>
      </c>
      <c r="B529" s="8" t="s">
        <v>3</v>
      </c>
      <c r="C529" s="18">
        <v>0</v>
      </c>
      <c r="D529" s="18">
        <v>0.27</v>
      </c>
      <c r="E529" s="18">
        <v>0</v>
      </c>
      <c r="F529" s="18">
        <v>0</v>
      </c>
      <c r="G529" s="18">
        <v>0</v>
      </c>
      <c r="H529" s="18">
        <v>0.27</v>
      </c>
      <c r="I529" s="19">
        <f t="shared" si="25"/>
        <v>0.27</v>
      </c>
      <c r="J529" s="18">
        <v>0</v>
      </c>
      <c r="K529" s="18">
        <v>0.02</v>
      </c>
      <c r="L529" s="18">
        <v>0</v>
      </c>
      <c r="M529" s="18">
        <v>0</v>
      </c>
      <c r="N529" s="18">
        <v>0.01</v>
      </c>
      <c r="O529" s="18">
        <v>0.28000000000000003</v>
      </c>
      <c r="P529" s="19">
        <f t="shared" si="26"/>
        <v>0.29000000000000004</v>
      </c>
      <c r="Q529" s="9">
        <f t="shared" si="27"/>
        <v>1.0740740740740742</v>
      </c>
    </row>
    <row r="530" spans="1:17" ht="11.25" customHeight="1" x14ac:dyDescent="0.2">
      <c r="A530" s="8" t="s">
        <v>534</v>
      </c>
      <c r="B530" s="8" t="s">
        <v>535</v>
      </c>
      <c r="C530" s="18">
        <v>0</v>
      </c>
      <c r="D530" s="18">
        <v>0.04</v>
      </c>
      <c r="E530" s="18">
        <v>0</v>
      </c>
      <c r="F530" s="18">
        <v>0</v>
      </c>
      <c r="G530" s="18">
        <v>0</v>
      </c>
      <c r="H530" s="18">
        <v>0.31</v>
      </c>
      <c r="I530" s="19">
        <f t="shared" si="25"/>
        <v>0.31</v>
      </c>
      <c r="J530" s="18">
        <v>0</v>
      </c>
      <c r="K530" s="18">
        <v>0.19</v>
      </c>
      <c r="L530" s="18">
        <v>0</v>
      </c>
      <c r="M530" s="18">
        <v>0</v>
      </c>
      <c r="N530" s="18">
        <v>0</v>
      </c>
      <c r="O530" s="18">
        <v>0.11</v>
      </c>
      <c r="P530" s="19">
        <f t="shared" si="26"/>
        <v>0.11</v>
      </c>
      <c r="Q530" s="9">
        <f t="shared" si="27"/>
        <v>0.35483870967741937</v>
      </c>
    </row>
    <row r="531" spans="1:17" ht="11.1" customHeight="1" x14ac:dyDescent="0.2">
      <c r="A531" s="8" t="s">
        <v>536</v>
      </c>
      <c r="B531" s="8" t="s">
        <v>6</v>
      </c>
      <c r="C531" s="18">
        <v>0</v>
      </c>
      <c r="D531" s="18">
        <v>0</v>
      </c>
      <c r="E531" s="18">
        <v>1.24</v>
      </c>
      <c r="F531" s="18">
        <v>0</v>
      </c>
      <c r="G531" s="18">
        <v>0.11</v>
      </c>
      <c r="H531" s="18">
        <v>4.92</v>
      </c>
      <c r="I531" s="19">
        <f t="shared" si="25"/>
        <v>5.03</v>
      </c>
      <c r="J531" s="18">
        <v>0</v>
      </c>
      <c r="K531" s="18">
        <v>0</v>
      </c>
      <c r="L531" s="18">
        <v>0.84</v>
      </c>
      <c r="M531" s="18">
        <v>0</v>
      </c>
      <c r="N531" s="18">
        <v>0</v>
      </c>
      <c r="O531" s="18">
        <v>5.43</v>
      </c>
      <c r="P531" s="19">
        <f t="shared" si="26"/>
        <v>5.43</v>
      </c>
      <c r="Q531" s="9">
        <f t="shared" si="27"/>
        <v>1.0795228628230615</v>
      </c>
    </row>
    <row r="532" spans="1:17" ht="11.1" customHeight="1" x14ac:dyDescent="0.2">
      <c r="A532" s="8" t="s">
        <v>537</v>
      </c>
      <c r="B532" s="8" t="s">
        <v>6</v>
      </c>
      <c r="C532" s="18">
        <v>0</v>
      </c>
      <c r="D532" s="18">
        <v>0</v>
      </c>
      <c r="E532" s="18">
        <v>0.21</v>
      </c>
      <c r="F532" s="18">
        <v>0</v>
      </c>
      <c r="G532" s="18">
        <v>0</v>
      </c>
      <c r="H532" s="18">
        <v>0.61</v>
      </c>
      <c r="I532" s="19">
        <f t="shared" si="25"/>
        <v>0.61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0.43</v>
      </c>
      <c r="P532" s="19">
        <f t="shared" si="26"/>
        <v>0.43</v>
      </c>
      <c r="Q532" s="9">
        <f t="shared" si="27"/>
        <v>0.70491803278688525</v>
      </c>
    </row>
    <row r="533" spans="1:17" ht="11.1" customHeight="1" x14ac:dyDescent="0.15">
      <c r="A533" s="8" t="s">
        <v>538</v>
      </c>
      <c r="B533" s="10"/>
      <c r="C533" s="18">
        <v>0.6</v>
      </c>
      <c r="D533" s="18">
        <v>53.48</v>
      </c>
      <c r="E533" s="18">
        <v>87.28</v>
      </c>
      <c r="F533" s="18">
        <v>1</v>
      </c>
      <c r="G533" s="18">
        <v>44.77</v>
      </c>
      <c r="H533" s="18">
        <v>478.88</v>
      </c>
      <c r="I533" s="19">
        <f t="shared" si="25"/>
        <v>523.65</v>
      </c>
      <c r="J533" s="18">
        <v>1.03</v>
      </c>
      <c r="K533" s="18">
        <v>50.34</v>
      </c>
      <c r="L533" s="18">
        <v>76.819999999999993</v>
      </c>
      <c r="M533" s="18">
        <v>0.25</v>
      </c>
      <c r="N533" s="18">
        <v>52.02</v>
      </c>
      <c r="O533" s="18">
        <v>498.85</v>
      </c>
      <c r="P533" s="19">
        <f t="shared" si="26"/>
        <v>550.87</v>
      </c>
      <c r="Q533" s="9">
        <f t="shared" si="27"/>
        <v>1.0519812852095867</v>
      </c>
    </row>
    <row r="534" spans="1:17" ht="9.75" customHeight="1" x14ac:dyDescent="0.15">
      <c r="A534" s="8" t="s">
        <v>539</v>
      </c>
      <c r="B534" s="10"/>
      <c r="C534" s="18">
        <v>3.41</v>
      </c>
      <c r="D534" s="18">
        <v>9.01</v>
      </c>
      <c r="E534" s="18">
        <v>3.76</v>
      </c>
      <c r="F534" s="18">
        <v>0.03</v>
      </c>
      <c r="G534" s="18">
        <v>1.43</v>
      </c>
      <c r="H534" s="18">
        <v>21.15</v>
      </c>
      <c r="I534" s="19">
        <f t="shared" si="25"/>
        <v>22.58</v>
      </c>
      <c r="J534" s="18">
        <v>3.02</v>
      </c>
      <c r="K534" s="18">
        <v>3.22</v>
      </c>
      <c r="L534" s="18">
        <v>4.29</v>
      </c>
      <c r="M534" s="18">
        <v>0.36</v>
      </c>
      <c r="N534" s="18">
        <v>1.91</v>
      </c>
      <c r="O534" s="18">
        <v>23</v>
      </c>
      <c r="P534" s="19">
        <f t="shared" si="26"/>
        <v>24.91</v>
      </c>
      <c r="Q534" s="9">
        <f t="shared" si="27"/>
        <v>1.1031886625332152</v>
      </c>
    </row>
    <row r="539" spans="1:17" x14ac:dyDescent="0.2">
      <c r="A539" s="11"/>
      <c r="B539" s="11"/>
    </row>
    <row r="540" spans="1:17" x14ac:dyDescent="0.2">
      <c r="A540" s="11"/>
      <c r="B540" s="11"/>
      <c r="Q540" s="12"/>
    </row>
    <row r="549" spans="1:17" x14ac:dyDescent="0.2">
      <c r="A549" s="11"/>
      <c r="B549" s="11"/>
      <c r="Q549" s="12"/>
    </row>
    <row r="566" spans="1:2" x14ac:dyDescent="0.2">
      <c r="A566" s="11"/>
      <c r="B566" s="11"/>
    </row>
    <row r="578" spans="1:2" x14ac:dyDescent="0.2">
      <c r="A578" s="11"/>
      <c r="B578" s="11"/>
    </row>
    <row r="579" spans="1:2" x14ac:dyDescent="0.2">
      <c r="A579" s="11"/>
      <c r="B579" s="11"/>
    </row>
    <row r="587" spans="1:2" x14ac:dyDescent="0.2">
      <c r="A587" s="11"/>
      <c r="B587" s="11"/>
    </row>
    <row r="588" spans="1:2" x14ac:dyDescent="0.2">
      <c r="A588" s="11"/>
      <c r="B588" s="11"/>
    </row>
    <row r="607" spans="1:2" x14ac:dyDescent="0.2">
      <c r="A607" s="11"/>
      <c r="B607" s="11"/>
    </row>
    <row r="618" spans="1:2" x14ac:dyDescent="0.2">
      <c r="A618" s="11"/>
      <c r="B618" s="11"/>
    </row>
    <row r="651" spans="1:2" x14ac:dyDescent="0.2">
      <c r="A651" s="11"/>
      <c r="B651" s="11"/>
    </row>
    <row r="652" spans="1:2" x14ac:dyDescent="0.2">
      <c r="A652" s="11"/>
      <c r="B652" s="11"/>
    </row>
    <row r="653" spans="1:2" x14ac:dyDescent="0.2">
      <c r="A653" s="11"/>
      <c r="B653" s="11"/>
    </row>
    <row r="654" spans="1:2" x14ac:dyDescent="0.2">
      <c r="A654" s="11"/>
      <c r="B654" s="11"/>
    </row>
    <row r="655" spans="1:2" x14ac:dyDescent="0.2">
      <c r="A655" s="11"/>
      <c r="B655" s="11"/>
    </row>
    <row r="656" spans="1:2" x14ac:dyDescent="0.2">
      <c r="A656" s="11"/>
      <c r="B656" s="11"/>
    </row>
    <row r="657" spans="1:2" x14ac:dyDescent="0.2">
      <c r="A657" s="11"/>
      <c r="B657" s="11"/>
    </row>
    <row r="658" spans="1:2" x14ac:dyDescent="0.2">
      <c r="A658" s="11"/>
      <c r="B658" s="11"/>
    </row>
    <row r="659" spans="1:2" x14ac:dyDescent="0.2">
      <c r="A659" s="11"/>
      <c r="B659" s="11"/>
    </row>
    <row r="660" spans="1:2" x14ac:dyDescent="0.2">
      <c r="A660" s="11"/>
      <c r="B660" s="11"/>
    </row>
    <row r="661" spans="1:2" x14ac:dyDescent="0.2">
      <c r="A661" s="11"/>
      <c r="B661" s="11"/>
    </row>
    <row r="662" spans="1:2" x14ac:dyDescent="0.2">
      <c r="A662" s="11"/>
      <c r="B662" s="11"/>
    </row>
    <row r="663" spans="1:2" x14ac:dyDescent="0.2">
      <c r="A663" s="11"/>
      <c r="B663" s="11"/>
    </row>
    <row r="664" spans="1:2" x14ac:dyDescent="0.2">
      <c r="A664" s="11"/>
      <c r="B664" s="11"/>
    </row>
    <row r="665" spans="1:2" x14ac:dyDescent="0.2">
      <c r="A665" s="11"/>
      <c r="B665" s="11"/>
    </row>
    <row r="666" spans="1:2" x14ac:dyDescent="0.2">
      <c r="A666" s="11"/>
      <c r="B666" s="11"/>
    </row>
    <row r="667" spans="1:2" x14ac:dyDescent="0.2">
      <c r="A667" s="11"/>
      <c r="B667" s="11"/>
    </row>
    <row r="668" spans="1:2" x14ac:dyDescent="0.2">
      <c r="A668" s="11"/>
      <c r="B668" s="11"/>
    </row>
    <row r="669" spans="1:2" x14ac:dyDescent="0.2">
      <c r="A669" s="11"/>
      <c r="B669" s="11"/>
    </row>
    <row r="670" spans="1:2" x14ac:dyDescent="0.2">
      <c r="A670" s="11"/>
      <c r="B670" s="11"/>
    </row>
    <row r="671" spans="1:2" x14ac:dyDescent="0.2">
      <c r="A671" s="11"/>
      <c r="B671" s="11"/>
    </row>
    <row r="672" spans="1:2" x14ac:dyDescent="0.2">
      <c r="A672" s="11"/>
      <c r="B672" s="11"/>
    </row>
    <row r="673" spans="1:2" x14ac:dyDescent="0.2">
      <c r="A673" s="11"/>
      <c r="B673" s="11"/>
    </row>
    <row r="674" spans="1:2" x14ac:dyDescent="0.2">
      <c r="A674" s="11"/>
      <c r="B674" s="11"/>
    </row>
    <row r="675" spans="1:2" x14ac:dyDescent="0.2">
      <c r="A675" s="11"/>
      <c r="B675" s="11"/>
    </row>
    <row r="676" spans="1:2" x14ac:dyDescent="0.2">
      <c r="A676" s="11"/>
      <c r="B676" s="11"/>
    </row>
    <row r="677" spans="1:2" x14ac:dyDescent="0.2">
      <c r="A677" s="11"/>
      <c r="B677" s="11"/>
    </row>
    <row r="678" spans="1:2" x14ac:dyDescent="0.2">
      <c r="A678" s="11"/>
      <c r="B678" s="11"/>
    </row>
    <row r="679" spans="1:2" x14ac:dyDescent="0.2">
      <c r="A679" s="11"/>
      <c r="B679" s="11"/>
    </row>
    <row r="680" spans="1:2" x14ac:dyDescent="0.2">
      <c r="A680" s="11"/>
      <c r="B680" s="11"/>
    </row>
    <row r="681" spans="1:2" x14ac:dyDescent="0.2">
      <c r="A681" s="11"/>
      <c r="B681" s="11"/>
    </row>
    <row r="682" spans="1:2" x14ac:dyDescent="0.2">
      <c r="A682" s="11"/>
      <c r="B682" s="11"/>
    </row>
    <row r="683" spans="1:2" x14ac:dyDescent="0.2">
      <c r="A683" s="11"/>
      <c r="B683" s="11"/>
    </row>
    <row r="684" spans="1:2" x14ac:dyDescent="0.2">
      <c r="A684" s="11"/>
      <c r="B684" s="11"/>
    </row>
    <row r="685" spans="1:2" x14ac:dyDescent="0.2">
      <c r="A685" s="11"/>
      <c r="B685" s="11"/>
    </row>
    <row r="686" spans="1:2" x14ac:dyDescent="0.2">
      <c r="A686" s="11"/>
      <c r="B686" s="11"/>
    </row>
    <row r="687" spans="1:2" x14ac:dyDescent="0.2">
      <c r="A687" s="11"/>
      <c r="B687" s="11"/>
    </row>
    <row r="690" spans="1:2" x14ac:dyDescent="0.2">
      <c r="A690" s="11"/>
      <c r="B690" s="11"/>
    </row>
    <row r="691" spans="1:2" x14ac:dyDescent="0.2">
      <c r="A691" s="11"/>
      <c r="B691" s="11"/>
    </row>
    <row r="692" spans="1:2" x14ac:dyDescent="0.2">
      <c r="A692" s="11"/>
      <c r="B692" s="11"/>
    </row>
    <row r="693" spans="1:2" x14ac:dyDescent="0.2">
      <c r="A693" s="11"/>
      <c r="B693" s="11"/>
    </row>
    <row r="694" spans="1:2" x14ac:dyDescent="0.2">
      <c r="A694" s="11"/>
      <c r="B694" s="11"/>
    </row>
    <row r="695" spans="1:2" x14ac:dyDescent="0.2">
      <c r="A695" s="11"/>
      <c r="B695" s="11"/>
    </row>
    <row r="696" spans="1:2" x14ac:dyDescent="0.2">
      <c r="A696" s="11"/>
      <c r="B696" s="11"/>
    </row>
    <row r="697" spans="1:2" x14ac:dyDescent="0.2">
      <c r="A697" s="11"/>
      <c r="B697" s="11"/>
    </row>
    <row r="698" spans="1:2" x14ac:dyDescent="0.2">
      <c r="A698" s="11"/>
      <c r="B698" s="11"/>
    </row>
    <row r="699" spans="1:2" x14ac:dyDescent="0.2">
      <c r="A699" s="11"/>
      <c r="B699" s="11"/>
    </row>
    <row r="700" spans="1:2" x14ac:dyDescent="0.2">
      <c r="A700" s="11"/>
      <c r="B700" s="11"/>
    </row>
    <row r="701" spans="1:2" x14ac:dyDescent="0.2">
      <c r="A701" s="11"/>
      <c r="B701" s="11"/>
    </row>
    <row r="702" spans="1:2" x14ac:dyDescent="0.2">
      <c r="A702" s="11"/>
      <c r="B702" s="11"/>
    </row>
    <row r="703" spans="1:2" x14ac:dyDescent="0.2">
      <c r="A703" s="11"/>
      <c r="B703" s="11"/>
    </row>
    <row r="704" spans="1:2" x14ac:dyDescent="0.2">
      <c r="A704" s="11"/>
      <c r="B704" s="11"/>
    </row>
    <row r="705" spans="1:2" x14ac:dyDescent="0.2">
      <c r="A705" s="11"/>
      <c r="B705" s="11"/>
    </row>
    <row r="706" spans="1:2" x14ac:dyDescent="0.2">
      <c r="A706" s="11"/>
      <c r="B706" s="11"/>
    </row>
    <row r="707" spans="1:2" x14ac:dyDescent="0.2">
      <c r="A707" s="11"/>
      <c r="B707" s="11"/>
    </row>
    <row r="708" spans="1:2" x14ac:dyDescent="0.2">
      <c r="A708" s="11"/>
      <c r="B708" s="11"/>
    </row>
    <row r="709" spans="1:2" x14ac:dyDescent="0.2">
      <c r="A709" s="11"/>
      <c r="B709" s="11"/>
    </row>
    <row r="710" spans="1:2" x14ac:dyDescent="0.2">
      <c r="A710" s="11"/>
      <c r="B710" s="11"/>
    </row>
    <row r="711" spans="1:2" x14ac:dyDescent="0.2">
      <c r="A711" s="11"/>
      <c r="B711" s="11"/>
    </row>
    <row r="712" spans="1:2" x14ac:dyDescent="0.2">
      <c r="A712" s="11"/>
      <c r="B712" s="11"/>
    </row>
    <row r="713" spans="1:2" x14ac:dyDescent="0.2">
      <c r="A713" s="11"/>
      <c r="B713" s="11"/>
    </row>
    <row r="714" spans="1:2" x14ac:dyDescent="0.2">
      <c r="A714" s="11"/>
      <c r="B714" s="11"/>
    </row>
    <row r="715" spans="1:2" x14ac:dyDescent="0.2">
      <c r="A715" s="11"/>
      <c r="B715" s="11"/>
    </row>
    <row r="716" spans="1:2" x14ac:dyDescent="0.2">
      <c r="A716" s="11"/>
      <c r="B716" s="11"/>
    </row>
    <row r="717" spans="1:2" x14ac:dyDescent="0.2">
      <c r="A717" s="11"/>
      <c r="B717" s="11"/>
    </row>
    <row r="718" spans="1:2" x14ac:dyDescent="0.2">
      <c r="A718" s="11"/>
      <c r="B718" s="11"/>
    </row>
    <row r="719" spans="1:2" x14ac:dyDescent="0.2">
      <c r="A719" s="11"/>
      <c r="B719" s="11"/>
    </row>
    <row r="720" spans="1:2" x14ac:dyDescent="0.2">
      <c r="A720" s="11"/>
      <c r="B720" s="11"/>
    </row>
    <row r="721" spans="1:2" x14ac:dyDescent="0.2">
      <c r="A721" s="11"/>
      <c r="B721" s="11"/>
    </row>
    <row r="722" spans="1:2" x14ac:dyDescent="0.2">
      <c r="A722" s="11"/>
      <c r="B722" s="11"/>
    </row>
    <row r="723" spans="1:2" x14ac:dyDescent="0.2">
      <c r="A723" s="11"/>
      <c r="B723" s="11"/>
    </row>
    <row r="724" spans="1:2" x14ac:dyDescent="0.2">
      <c r="A724" s="11"/>
      <c r="B724" s="11"/>
    </row>
    <row r="725" spans="1:2" x14ac:dyDescent="0.2">
      <c r="A725" s="11"/>
      <c r="B725" s="11"/>
    </row>
    <row r="726" spans="1:2" x14ac:dyDescent="0.2">
      <c r="A726" s="11"/>
      <c r="B726" s="11"/>
    </row>
    <row r="727" spans="1:2" x14ac:dyDescent="0.2">
      <c r="A727" s="11"/>
      <c r="B727" s="11"/>
    </row>
    <row r="730" spans="1:2" x14ac:dyDescent="0.2">
      <c r="A730" s="11"/>
      <c r="B730" s="11"/>
    </row>
    <row r="731" spans="1:2" x14ac:dyDescent="0.2">
      <c r="A731" s="11"/>
      <c r="B731" s="11"/>
    </row>
    <row r="732" spans="1:2" x14ac:dyDescent="0.2">
      <c r="A732" s="11"/>
      <c r="B732" s="11"/>
    </row>
    <row r="733" spans="1:2" x14ac:dyDescent="0.2">
      <c r="A733" s="11"/>
      <c r="B733" s="11"/>
    </row>
    <row r="734" spans="1:2" x14ac:dyDescent="0.2">
      <c r="A734" s="11"/>
      <c r="B734" s="11"/>
    </row>
    <row r="735" spans="1:2" x14ac:dyDescent="0.2">
      <c r="A735" s="11"/>
      <c r="B735" s="11"/>
    </row>
    <row r="736" spans="1:2" x14ac:dyDescent="0.2">
      <c r="A736" s="11"/>
      <c r="B736" s="11"/>
    </row>
    <row r="737" spans="1:2" x14ac:dyDescent="0.2">
      <c r="A737" s="11"/>
      <c r="B737" s="11"/>
    </row>
    <row r="738" spans="1:2" x14ac:dyDescent="0.2">
      <c r="A738" s="11"/>
      <c r="B738" s="11"/>
    </row>
    <row r="739" spans="1:2" x14ac:dyDescent="0.2">
      <c r="A739" s="11"/>
      <c r="B739" s="11"/>
    </row>
    <row r="740" spans="1:2" x14ac:dyDescent="0.2">
      <c r="A740" s="11"/>
      <c r="B740" s="11"/>
    </row>
    <row r="741" spans="1:2" x14ac:dyDescent="0.2">
      <c r="A741" s="11"/>
      <c r="B741" s="11"/>
    </row>
    <row r="742" spans="1:2" x14ac:dyDescent="0.2">
      <c r="A742" s="11"/>
      <c r="B742" s="11"/>
    </row>
    <row r="743" spans="1:2" x14ac:dyDescent="0.2">
      <c r="A743" s="11"/>
      <c r="B743" s="11"/>
    </row>
    <row r="744" spans="1:2" x14ac:dyDescent="0.2">
      <c r="A744" s="11"/>
      <c r="B744" s="11"/>
    </row>
    <row r="745" spans="1:2" x14ac:dyDescent="0.2">
      <c r="A745" s="11"/>
      <c r="B745" s="11"/>
    </row>
    <row r="746" spans="1:2" x14ac:dyDescent="0.2">
      <c r="A746" s="11"/>
      <c r="B746" s="11"/>
    </row>
    <row r="747" spans="1:2" x14ac:dyDescent="0.2">
      <c r="A747" s="11"/>
      <c r="B747" s="11"/>
    </row>
    <row r="748" spans="1:2" x14ac:dyDescent="0.2">
      <c r="A748" s="11"/>
      <c r="B748" s="11"/>
    </row>
    <row r="749" spans="1:2" x14ac:dyDescent="0.2">
      <c r="A749" s="11"/>
      <c r="B749" s="11"/>
    </row>
    <row r="750" spans="1:2" x14ac:dyDescent="0.2">
      <c r="A750" s="11"/>
      <c r="B750" s="11"/>
    </row>
    <row r="751" spans="1:2" x14ac:dyDescent="0.2">
      <c r="A751" s="11"/>
      <c r="B751" s="11"/>
    </row>
    <row r="752" spans="1:2" x14ac:dyDescent="0.2">
      <c r="A752" s="11"/>
      <c r="B752" s="11"/>
    </row>
    <row r="753" spans="1:2" x14ac:dyDescent="0.2">
      <c r="A753" s="11"/>
      <c r="B753" s="11"/>
    </row>
    <row r="754" spans="1:2" x14ac:dyDescent="0.2">
      <c r="A754" s="11"/>
      <c r="B754" s="11"/>
    </row>
    <row r="755" spans="1:2" x14ac:dyDescent="0.2">
      <c r="A755" s="11"/>
      <c r="B755" s="11"/>
    </row>
    <row r="756" spans="1:2" x14ac:dyDescent="0.2">
      <c r="A756" s="11"/>
      <c r="B756" s="11"/>
    </row>
    <row r="757" spans="1:2" x14ac:dyDescent="0.2">
      <c r="A757" s="11"/>
      <c r="B757" s="11"/>
    </row>
    <row r="758" spans="1:2" x14ac:dyDescent="0.2">
      <c r="A758" s="11"/>
      <c r="B758" s="11"/>
    </row>
    <row r="759" spans="1:2" x14ac:dyDescent="0.2">
      <c r="A759" s="11"/>
      <c r="B759" s="11"/>
    </row>
    <row r="760" spans="1:2" x14ac:dyDescent="0.2">
      <c r="A760" s="11"/>
      <c r="B760" s="11"/>
    </row>
    <row r="761" spans="1:2" x14ac:dyDescent="0.2">
      <c r="A761" s="11"/>
      <c r="B761" s="11"/>
    </row>
    <row r="762" spans="1:2" x14ac:dyDescent="0.2">
      <c r="A762" s="11"/>
      <c r="B762" s="11"/>
    </row>
    <row r="763" spans="1:2" x14ac:dyDescent="0.2">
      <c r="A763" s="11"/>
      <c r="B763" s="11"/>
    </row>
    <row r="764" spans="1:2" x14ac:dyDescent="0.2">
      <c r="A764" s="11"/>
      <c r="B764" s="11"/>
    </row>
    <row r="765" spans="1:2" x14ac:dyDescent="0.2">
      <c r="A765" s="11"/>
      <c r="B765" s="11"/>
    </row>
    <row r="766" spans="1:2" x14ac:dyDescent="0.2">
      <c r="A766" s="11"/>
      <c r="B766" s="11"/>
    </row>
    <row r="767" spans="1:2" x14ac:dyDescent="0.2">
      <c r="A767" s="11"/>
      <c r="B767" s="11"/>
    </row>
    <row r="770" spans="1:2" x14ac:dyDescent="0.2">
      <c r="A770" s="11"/>
      <c r="B770" s="11"/>
    </row>
    <row r="771" spans="1:2" x14ac:dyDescent="0.2">
      <c r="A771" s="11"/>
      <c r="B771" s="11"/>
    </row>
    <row r="772" spans="1:2" x14ac:dyDescent="0.2">
      <c r="A772" s="11"/>
      <c r="B772" s="11"/>
    </row>
    <row r="773" spans="1:2" x14ac:dyDescent="0.2">
      <c r="A773" s="11"/>
      <c r="B773" s="11"/>
    </row>
    <row r="774" spans="1:2" x14ac:dyDescent="0.2">
      <c r="A774" s="11"/>
      <c r="B774" s="11"/>
    </row>
    <row r="775" spans="1:2" x14ac:dyDescent="0.2">
      <c r="A775" s="11"/>
      <c r="B775" s="11"/>
    </row>
    <row r="776" spans="1:2" x14ac:dyDescent="0.2">
      <c r="A776" s="11"/>
      <c r="B776" s="11"/>
    </row>
    <row r="777" spans="1:2" x14ac:dyDescent="0.2">
      <c r="A777" s="11"/>
      <c r="B777" s="11"/>
    </row>
    <row r="778" spans="1:2" x14ac:dyDescent="0.2">
      <c r="A778" s="11"/>
      <c r="B778" s="11"/>
    </row>
    <row r="779" spans="1:2" x14ac:dyDescent="0.2">
      <c r="A779" s="11"/>
      <c r="B779" s="11"/>
    </row>
    <row r="780" spans="1:2" x14ac:dyDescent="0.2">
      <c r="A780" s="11"/>
      <c r="B780" s="11"/>
    </row>
    <row r="781" spans="1:2" x14ac:dyDescent="0.2">
      <c r="A781" s="11"/>
      <c r="B781" s="11"/>
    </row>
    <row r="782" spans="1:2" x14ac:dyDescent="0.2">
      <c r="A782" s="11"/>
      <c r="B782" s="11"/>
    </row>
    <row r="783" spans="1:2" x14ac:dyDescent="0.2">
      <c r="A783" s="11"/>
      <c r="B783" s="11"/>
    </row>
    <row r="784" spans="1:2" x14ac:dyDescent="0.2">
      <c r="A784" s="11"/>
      <c r="B784" s="11"/>
    </row>
    <row r="785" spans="1:2" x14ac:dyDescent="0.2">
      <c r="A785" s="11"/>
      <c r="B785" s="11"/>
    </row>
    <row r="786" spans="1:2" x14ac:dyDescent="0.2">
      <c r="A786" s="11"/>
      <c r="B786" s="11"/>
    </row>
    <row r="787" spans="1:2" x14ac:dyDescent="0.2">
      <c r="A787" s="11"/>
      <c r="B787" s="11"/>
    </row>
    <row r="788" spans="1:2" x14ac:dyDescent="0.2">
      <c r="A788" s="11"/>
      <c r="B788" s="11"/>
    </row>
    <row r="789" spans="1:2" x14ac:dyDescent="0.2">
      <c r="A789" s="11"/>
      <c r="B789" s="11"/>
    </row>
    <row r="790" spans="1:2" x14ac:dyDescent="0.2">
      <c r="A790" s="11"/>
      <c r="B790" s="11"/>
    </row>
    <row r="791" spans="1:2" x14ac:dyDescent="0.2">
      <c r="A791" s="11"/>
      <c r="B791" s="11"/>
    </row>
    <row r="792" spans="1:2" x14ac:dyDescent="0.2">
      <c r="A792" s="11"/>
      <c r="B792" s="11"/>
    </row>
    <row r="793" spans="1:2" x14ac:dyDescent="0.2">
      <c r="A793" s="11"/>
      <c r="B793" s="11"/>
    </row>
    <row r="794" spans="1:2" x14ac:dyDescent="0.2">
      <c r="A794" s="11"/>
      <c r="B794" s="11"/>
    </row>
    <row r="795" spans="1:2" x14ac:dyDescent="0.2">
      <c r="A795" s="11"/>
      <c r="B795" s="11"/>
    </row>
    <row r="796" spans="1:2" x14ac:dyDescent="0.2">
      <c r="A796" s="11"/>
      <c r="B796" s="11"/>
    </row>
    <row r="797" spans="1:2" x14ac:dyDescent="0.2">
      <c r="A797" s="11"/>
      <c r="B797" s="11"/>
    </row>
    <row r="798" spans="1:2" x14ac:dyDescent="0.2">
      <c r="A798" s="11"/>
      <c r="B798" s="11"/>
    </row>
    <row r="799" spans="1:2" x14ac:dyDescent="0.2">
      <c r="A799" s="11"/>
      <c r="B799" s="11"/>
    </row>
    <row r="800" spans="1:2" x14ac:dyDescent="0.2">
      <c r="A800" s="11"/>
      <c r="B800" s="11"/>
    </row>
    <row r="801" spans="1:2" x14ac:dyDescent="0.2">
      <c r="A801" s="11"/>
      <c r="B801" s="11"/>
    </row>
    <row r="802" spans="1:2" x14ac:dyDescent="0.2">
      <c r="A802" s="11"/>
      <c r="B802" s="11"/>
    </row>
    <row r="803" spans="1:2" x14ac:dyDescent="0.2">
      <c r="A803" s="11"/>
      <c r="B803" s="11"/>
    </row>
    <row r="804" spans="1:2" x14ac:dyDescent="0.2">
      <c r="A804" s="11"/>
      <c r="B804" s="11"/>
    </row>
    <row r="805" spans="1:2" x14ac:dyDescent="0.2">
      <c r="A805" s="11"/>
      <c r="B805" s="11"/>
    </row>
    <row r="806" spans="1:2" x14ac:dyDescent="0.2">
      <c r="A806" s="11"/>
      <c r="B806" s="11"/>
    </row>
    <row r="807" spans="1:2" x14ac:dyDescent="0.2">
      <c r="A807" s="11"/>
      <c r="B807" s="11"/>
    </row>
    <row r="810" spans="1:2" x14ac:dyDescent="0.2">
      <c r="A810" s="11"/>
      <c r="B810" s="11"/>
    </row>
    <row r="811" spans="1:2" x14ac:dyDescent="0.2">
      <c r="A811" s="11"/>
      <c r="B811" s="11"/>
    </row>
    <row r="812" spans="1:2" x14ac:dyDescent="0.2">
      <c r="A812" s="11"/>
      <c r="B812" s="11"/>
    </row>
    <row r="813" spans="1:2" x14ac:dyDescent="0.2">
      <c r="A813" s="11"/>
      <c r="B813" s="11"/>
    </row>
    <row r="814" spans="1:2" x14ac:dyDescent="0.2">
      <c r="A814" s="11"/>
      <c r="B814" s="11"/>
    </row>
    <row r="815" spans="1:2" x14ac:dyDescent="0.2">
      <c r="A815" s="11"/>
      <c r="B815" s="11"/>
    </row>
  </sheetData>
  <autoFilter ref="A4:Q534" xr:uid="{00000000-0009-0000-0000-000000000000}"/>
  <phoneticPr fontId="12"/>
  <conditionalFormatting sqref="Q1:Q1048576">
    <cfRule type="iconSet" priority="1">
      <iconSet iconSet="3Arrows">
        <cfvo type="percent" val="0"/>
        <cfvo type="num" val="0.99"/>
        <cfvo type="num" val="1" gte="0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6CE7-0808-4AF9-9162-B665472075F7}">
  <dimension ref="A1:N17"/>
  <sheetViews>
    <sheetView tabSelected="1" workbookViewId="0">
      <selection activeCell="I23" sqref="I23"/>
    </sheetView>
  </sheetViews>
  <sheetFormatPr defaultRowHeight="12.75" x14ac:dyDescent="0.2"/>
  <cols>
    <col min="1" max="1" width="28.33203125" style="25" bestFit="1" customWidth="1"/>
    <col min="2" max="2" width="20.83203125" style="25" customWidth="1"/>
    <col min="3" max="14" width="13" style="25" customWidth="1"/>
    <col min="15" max="16384" width="9.33203125" style="25"/>
  </cols>
  <sheetData>
    <row r="1" spans="1:14" ht="13.5" thickBot="1" x14ac:dyDescent="0.25">
      <c r="A1" s="26" t="s">
        <v>559</v>
      </c>
      <c r="B1" s="27"/>
      <c r="C1" s="28" t="s">
        <v>560</v>
      </c>
      <c r="D1" s="29"/>
      <c r="E1" s="29"/>
      <c r="F1" s="29"/>
      <c r="G1" s="29"/>
      <c r="H1" s="29"/>
      <c r="I1" s="30"/>
      <c r="J1" s="31"/>
      <c r="K1" s="31"/>
      <c r="L1" s="31"/>
      <c r="M1" s="31"/>
      <c r="N1" s="32"/>
    </row>
    <row r="2" spans="1:14" ht="13.5" thickBot="1" x14ac:dyDescent="0.25">
      <c r="A2" s="33" t="s">
        <v>561</v>
      </c>
      <c r="B2" s="33">
        <v>4471.34</v>
      </c>
      <c r="C2" s="34" t="s">
        <v>562</v>
      </c>
      <c r="D2" s="35"/>
      <c r="E2" s="35"/>
      <c r="F2" s="35"/>
      <c r="G2" s="35"/>
      <c r="H2" s="35"/>
      <c r="I2" s="36"/>
      <c r="J2" s="36"/>
      <c r="K2" s="36"/>
      <c r="L2" s="36"/>
      <c r="M2" s="36"/>
      <c r="N2" s="37"/>
    </row>
    <row r="3" spans="1:14" x14ac:dyDescent="0.2">
      <c r="A3" s="33" t="s">
        <v>563</v>
      </c>
      <c r="B3" s="38">
        <v>4481.2700000000004</v>
      </c>
      <c r="C3" s="39" t="s">
        <v>564</v>
      </c>
      <c r="D3" s="40"/>
      <c r="E3" s="40"/>
      <c r="F3" s="40"/>
      <c r="G3" s="40"/>
      <c r="H3" s="40"/>
      <c r="I3" s="41"/>
      <c r="J3" s="41"/>
      <c r="K3" s="41"/>
      <c r="L3" s="41"/>
      <c r="M3" s="41"/>
      <c r="N3" s="42"/>
    </row>
    <row r="4" spans="1:14" x14ac:dyDescent="0.2">
      <c r="A4" s="43"/>
      <c r="B4" s="44"/>
      <c r="C4" s="39" t="s">
        <v>565</v>
      </c>
      <c r="D4" s="40"/>
      <c r="E4" s="40"/>
      <c r="F4" s="40"/>
      <c r="G4" s="40"/>
      <c r="H4" s="40"/>
      <c r="I4" s="41"/>
      <c r="J4" s="41"/>
      <c r="K4" s="41"/>
      <c r="L4" s="41"/>
      <c r="M4" s="41"/>
      <c r="N4" s="42"/>
    </row>
    <row r="5" spans="1:14" ht="13.5" thickBot="1" x14ac:dyDescent="0.25">
      <c r="A5" s="45"/>
      <c r="B5" s="46"/>
      <c r="C5" s="47" t="s">
        <v>566</v>
      </c>
      <c r="D5" s="48"/>
      <c r="E5" s="48"/>
      <c r="F5" s="48"/>
      <c r="G5" s="48"/>
      <c r="H5" s="48"/>
      <c r="I5" s="49"/>
      <c r="J5" s="49"/>
      <c r="K5" s="49"/>
      <c r="L5" s="49"/>
      <c r="M5" s="49"/>
      <c r="N5" s="50"/>
    </row>
    <row r="6" spans="1:14" ht="13.5" thickBot="1" x14ac:dyDescent="0.25">
      <c r="A6" s="51" t="s">
        <v>567</v>
      </c>
      <c r="B6" s="50"/>
      <c r="C6" s="52">
        <v>6.74</v>
      </c>
      <c r="D6" s="52">
        <v>289.33999999999997</v>
      </c>
      <c r="E6" s="52">
        <v>480.95</v>
      </c>
      <c r="F6" s="52">
        <v>2.2799999999999998</v>
      </c>
      <c r="G6" s="52">
        <v>376.29</v>
      </c>
      <c r="H6" s="52">
        <v>3315.74</v>
      </c>
      <c r="I6" s="26">
        <v>6.55</v>
      </c>
      <c r="J6" s="53">
        <v>251.83</v>
      </c>
      <c r="K6" s="52">
        <v>537.51</v>
      </c>
      <c r="L6" s="52">
        <v>4.09</v>
      </c>
      <c r="M6" s="52">
        <v>446.46</v>
      </c>
      <c r="N6" s="52">
        <v>3234.82</v>
      </c>
    </row>
    <row r="7" spans="1:14" ht="26.25" thickBot="1" x14ac:dyDescent="0.25">
      <c r="A7" s="26" t="s">
        <v>568</v>
      </c>
      <c r="B7" s="26"/>
      <c r="C7" s="26" t="s">
        <v>569</v>
      </c>
      <c r="D7" s="26" t="s">
        <v>570</v>
      </c>
      <c r="E7" s="26" t="s">
        <v>571</v>
      </c>
      <c r="F7" s="27" t="s">
        <v>572</v>
      </c>
      <c r="G7" s="27" t="s">
        <v>573</v>
      </c>
      <c r="H7" s="54" t="s">
        <v>574</v>
      </c>
      <c r="I7" s="55" t="s">
        <v>575</v>
      </c>
      <c r="J7" s="26" t="s">
        <v>576</v>
      </c>
      <c r="K7" s="26" t="s">
        <v>577</v>
      </c>
      <c r="L7" s="56" t="s">
        <v>578</v>
      </c>
      <c r="M7" s="56" t="s">
        <v>579</v>
      </c>
      <c r="N7" s="26" t="s">
        <v>580</v>
      </c>
    </row>
    <row r="8" spans="1:14" x14ac:dyDescent="0.2">
      <c r="A8" s="40" t="s">
        <v>581</v>
      </c>
      <c r="B8" s="41"/>
      <c r="C8" s="57">
        <v>4.01</v>
      </c>
      <c r="D8" s="58">
        <v>62.49</v>
      </c>
      <c r="E8" s="59">
        <v>91.04</v>
      </c>
      <c r="F8" s="59">
        <v>1.04</v>
      </c>
      <c r="G8" s="57">
        <v>46.19</v>
      </c>
      <c r="H8" s="59">
        <v>500.03</v>
      </c>
      <c r="I8" s="57">
        <v>4.05</v>
      </c>
      <c r="J8" s="58">
        <v>53.56</v>
      </c>
      <c r="K8" s="59">
        <v>81.11</v>
      </c>
      <c r="L8" s="59">
        <v>0.61</v>
      </c>
      <c r="M8" s="59">
        <v>53.93</v>
      </c>
      <c r="N8" s="59">
        <v>521.85</v>
      </c>
    </row>
    <row r="9" spans="1:14" x14ac:dyDescent="0.2">
      <c r="A9" s="40" t="s">
        <v>45</v>
      </c>
      <c r="B9" s="41"/>
      <c r="C9" s="57">
        <v>0.01</v>
      </c>
      <c r="D9" s="58">
        <v>7.51</v>
      </c>
      <c r="E9" s="59">
        <v>0.06</v>
      </c>
      <c r="F9" s="59">
        <v>0</v>
      </c>
      <c r="G9" s="57">
        <v>0.09</v>
      </c>
      <c r="H9" s="59">
        <v>79.28</v>
      </c>
      <c r="I9" s="57">
        <v>0.03</v>
      </c>
      <c r="J9" s="58">
        <v>4.78</v>
      </c>
      <c r="K9" s="59">
        <v>2.06</v>
      </c>
      <c r="L9" s="59">
        <v>0</v>
      </c>
      <c r="M9" s="59">
        <v>0</v>
      </c>
      <c r="N9" s="59">
        <v>58.1</v>
      </c>
    </row>
    <row r="10" spans="1:14" x14ac:dyDescent="0.2">
      <c r="A10" s="40" t="s">
        <v>582</v>
      </c>
      <c r="B10" s="41"/>
      <c r="C10" s="57">
        <v>0</v>
      </c>
      <c r="D10" s="58">
        <v>9.1300000000000008</v>
      </c>
      <c r="E10" s="59">
        <v>0</v>
      </c>
      <c r="F10" s="59">
        <v>0</v>
      </c>
      <c r="G10" s="57">
        <v>0</v>
      </c>
      <c r="H10" s="59">
        <v>14.67</v>
      </c>
      <c r="I10" s="57">
        <v>0</v>
      </c>
      <c r="J10" s="58">
        <v>8.41</v>
      </c>
      <c r="K10" s="59">
        <v>0</v>
      </c>
      <c r="L10" s="59">
        <v>0</v>
      </c>
      <c r="M10" s="59">
        <v>0</v>
      </c>
      <c r="N10" s="59">
        <v>14.52</v>
      </c>
    </row>
    <row r="11" spans="1:14" x14ac:dyDescent="0.2">
      <c r="A11" s="40" t="s">
        <v>583</v>
      </c>
      <c r="B11" s="41"/>
      <c r="C11" s="57">
        <v>0</v>
      </c>
      <c r="D11" s="58">
        <v>0.04</v>
      </c>
      <c r="E11" s="59">
        <v>0</v>
      </c>
      <c r="F11" s="59">
        <v>0</v>
      </c>
      <c r="G11" s="57">
        <v>0</v>
      </c>
      <c r="H11" s="59">
        <v>0.31</v>
      </c>
      <c r="I11" s="57">
        <v>0</v>
      </c>
      <c r="J11" s="58">
        <v>0.19</v>
      </c>
      <c r="K11" s="59">
        <v>0</v>
      </c>
      <c r="L11" s="59">
        <v>0</v>
      </c>
      <c r="M11" s="59">
        <v>0</v>
      </c>
      <c r="N11" s="59">
        <v>0.11</v>
      </c>
    </row>
    <row r="12" spans="1:14" x14ac:dyDescent="0.2">
      <c r="A12" s="40" t="s">
        <v>214</v>
      </c>
      <c r="B12" s="41"/>
      <c r="C12" s="57">
        <v>0</v>
      </c>
      <c r="D12" s="58">
        <v>0.31</v>
      </c>
      <c r="E12" s="59">
        <v>7.0000000000000007E-2</v>
      </c>
      <c r="F12" s="59">
        <v>0</v>
      </c>
      <c r="G12" s="57">
        <v>0.48</v>
      </c>
      <c r="H12" s="59"/>
      <c r="I12" s="57">
        <v>0</v>
      </c>
      <c r="J12" s="58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4" x14ac:dyDescent="0.2">
      <c r="A13" s="40" t="s">
        <v>584</v>
      </c>
      <c r="B13" s="41"/>
      <c r="C13" s="57">
        <v>7.0000000000000007E-2</v>
      </c>
      <c r="D13" s="58">
        <v>4.5</v>
      </c>
      <c r="E13" s="59">
        <v>0</v>
      </c>
      <c r="F13" s="59">
        <v>0</v>
      </c>
      <c r="G13" s="57">
        <v>0</v>
      </c>
      <c r="H13" s="59"/>
      <c r="I13" s="57">
        <v>0.18</v>
      </c>
      <c r="J13" s="58">
        <v>6.22</v>
      </c>
      <c r="K13" s="59">
        <v>0</v>
      </c>
      <c r="L13" s="59">
        <v>0</v>
      </c>
      <c r="M13" s="59">
        <v>0</v>
      </c>
      <c r="N13" s="59">
        <v>14.8</v>
      </c>
    </row>
    <row r="14" spans="1:14" x14ac:dyDescent="0.2">
      <c r="A14" s="40" t="s">
        <v>585</v>
      </c>
      <c r="B14" s="40"/>
      <c r="C14" s="57">
        <v>0.02</v>
      </c>
      <c r="D14" s="58">
        <v>7.39</v>
      </c>
      <c r="E14" s="59">
        <v>0.18</v>
      </c>
      <c r="F14" s="59">
        <v>0</v>
      </c>
      <c r="G14" s="57">
        <v>0.66</v>
      </c>
      <c r="H14" s="59">
        <v>30.41</v>
      </c>
      <c r="I14" s="57">
        <v>7.0000000000000007E-2</v>
      </c>
      <c r="J14" s="58">
        <v>12.87</v>
      </c>
      <c r="K14" s="59"/>
      <c r="L14" s="59">
        <v>0</v>
      </c>
      <c r="M14" s="59">
        <v>1120</v>
      </c>
      <c r="N14" s="59">
        <v>28.8</v>
      </c>
    </row>
    <row r="15" spans="1:14" x14ac:dyDescent="0.2">
      <c r="A15" s="40" t="s">
        <v>586</v>
      </c>
      <c r="B15" s="40"/>
      <c r="C15" s="57">
        <v>0.42</v>
      </c>
      <c r="D15" s="58">
        <v>81.17</v>
      </c>
      <c r="E15" s="59">
        <v>0.26</v>
      </c>
      <c r="F15" s="59">
        <v>0.1</v>
      </c>
      <c r="G15" s="57">
        <v>11.56</v>
      </c>
      <c r="H15" s="59">
        <v>1140.08</v>
      </c>
      <c r="I15" s="57">
        <v>0.39</v>
      </c>
      <c r="J15" s="58">
        <v>79.55</v>
      </c>
      <c r="K15" s="59">
        <v>0.84</v>
      </c>
      <c r="L15" s="59">
        <v>0</v>
      </c>
      <c r="M15" s="59">
        <v>11.09</v>
      </c>
      <c r="N15" s="59">
        <v>1051.06</v>
      </c>
    </row>
    <row r="16" spans="1:14" x14ac:dyDescent="0.2">
      <c r="A16" s="40" t="s">
        <v>587</v>
      </c>
      <c r="B16" s="40"/>
      <c r="C16" s="57">
        <v>1.1000000000000001</v>
      </c>
      <c r="D16" s="58">
        <v>46.04</v>
      </c>
      <c r="E16" s="59">
        <v>214.86</v>
      </c>
      <c r="F16" s="59">
        <v>0.37</v>
      </c>
      <c r="G16" s="57">
        <v>159.28</v>
      </c>
      <c r="H16" s="59">
        <v>767.06</v>
      </c>
      <c r="I16" s="57">
        <v>0.87</v>
      </c>
      <c r="J16" s="58">
        <v>38.15</v>
      </c>
      <c r="K16" s="59">
        <v>235.63</v>
      </c>
      <c r="L16" s="59">
        <v>0.11</v>
      </c>
      <c r="M16" s="59">
        <v>189.79</v>
      </c>
      <c r="N16" s="59">
        <v>734.48</v>
      </c>
    </row>
    <row r="17" spans="1:14" x14ac:dyDescent="0.2">
      <c r="A17" s="40" t="s">
        <v>588</v>
      </c>
      <c r="B17" s="40"/>
      <c r="C17" s="57">
        <v>1.1000000000000001</v>
      </c>
      <c r="D17" s="58">
        <v>70.760000000000005</v>
      </c>
      <c r="E17" s="59">
        <v>174.47</v>
      </c>
      <c r="F17" s="59">
        <v>0.77</v>
      </c>
      <c r="G17" s="57">
        <v>158.03</v>
      </c>
      <c r="H17" s="59">
        <v>775.17</v>
      </c>
      <c r="I17" s="57">
        <v>0.98</v>
      </c>
      <c r="J17" s="58">
        <v>48.11</v>
      </c>
      <c r="K17" s="59">
        <v>216.59</v>
      </c>
      <c r="L17" s="59">
        <v>3.37</v>
      </c>
      <c r="M17" s="59">
        <v>190.44</v>
      </c>
      <c r="N17" s="59">
        <v>811.09</v>
      </c>
    </row>
  </sheetData>
  <mergeCells count="2">
    <mergeCell ref="J1:K1"/>
    <mergeCell ref="L1:N1"/>
  </mergeCells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Statistics per cultivar  </vt:lpstr>
      <vt:lpstr>Statistics per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Brouwer</dc:creator>
  <cp:lastModifiedBy>mori</cp:lastModifiedBy>
  <dcterms:created xsi:type="dcterms:W3CDTF">2023-07-17T10:36:38Z</dcterms:created>
  <dcterms:modified xsi:type="dcterms:W3CDTF">2023-07-27T08:22:07Z</dcterms:modified>
</cp:coreProperties>
</file>